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0" windowWidth="9105" windowHeight="9120" activeTab="1"/>
  </bookViews>
  <sheets>
    <sheet name="Gesamtübersicht" sheetId="1" r:id="rId1"/>
    <sheet name="Punkteliste" sheetId="2" r:id="rId2"/>
  </sheets>
  <definedNames>
    <definedName name="_xlnm.Print_Titles" localSheetId="1">'Punkteliste'!$1:$1</definedName>
  </definedNames>
  <calcPr fullCalcOnLoad="1"/>
</workbook>
</file>

<file path=xl/sharedStrings.xml><?xml version="1.0" encoding="utf-8"?>
<sst xmlns="http://schemas.openxmlformats.org/spreadsheetml/2006/main" count="939" uniqueCount="395">
  <si>
    <t>Name</t>
  </si>
  <si>
    <t>Vorname</t>
  </si>
  <si>
    <t>Geburtsjahr</t>
  </si>
  <si>
    <t>Geschlecht</t>
  </si>
  <si>
    <t>Gewicht
kg</t>
  </si>
  <si>
    <t>Funktions-
kl.</t>
  </si>
  <si>
    <t>Verein</t>
  </si>
  <si>
    <t>Gruppe</t>
  </si>
  <si>
    <t>Platz</t>
  </si>
  <si>
    <t>Punkte</t>
  </si>
  <si>
    <t>Gesamt-
punkte</t>
  </si>
  <si>
    <t>Matschulat</t>
  </si>
  <si>
    <t>Horst</t>
  </si>
  <si>
    <t>m</t>
  </si>
  <si>
    <t>Bayer 04 Leverkusen</t>
  </si>
  <si>
    <t>Wölfe</t>
  </si>
  <si>
    <t>Trost</t>
  </si>
  <si>
    <t>Wolfgang</t>
  </si>
  <si>
    <t>Nilpferde</t>
  </si>
  <si>
    <t>Sakrow</t>
  </si>
  <si>
    <t>Robert</t>
  </si>
  <si>
    <t>Schlangen</t>
  </si>
  <si>
    <t>Stitz</t>
  </si>
  <si>
    <t>Stefan</t>
  </si>
  <si>
    <t>Kassoma</t>
  </si>
  <si>
    <t>Manuel</t>
  </si>
  <si>
    <t>Füchse</t>
  </si>
  <si>
    <t>Beberdick</t>
  </si>
  <si>
    <t>Lucas</t>
  </si>
  <si>
    <t>Falken</t>
  </si>
  <si>
    <t>Schneider</t>
  </si>
  <si>
    <t>Patrick</t>
  </si>
  <si>
    <t>Einhörner</t>
  </si>
  <si>
    <t>Gipscher</t>
  </si>
  <si>
    <t>Slava</t>
  </si>
  <si>
    <t>Giraffen</t>
  </si>
  <si>
    <t>Jander</t>
  </si>
  <si>
    <t>Marc</t>
  </si>
  <si>
    <t>Schencker</t>
  </si>
  <si>
    <t>Florian</t>
  </si>
  <si>
    <t>Gorillas</t>
  </si>
  <si>
    <t>Rossow</t>
  </si>
  <si>
    <t>Felix</t>
  </si>
  <si>
    <t>Flöhe</t>
  </si>
  <si>
    <t>Köhler</t>
  </si>
  <si>
    <t>Arne</t>
  </si>
  <si>
    <t>Antilopen</t>
  </si>
  <si>
    <t>Jansen</t>
  </si>
  <si>
    <t xml:space="preserve">Tim </t>
  </si>
  <si>
    <t>Skorpione</t>
  </si>
  <si>
    <t>Radandt</t>
  </si>
  <si>
    <t>Oliver</t>
  </si>
  <si>
    <t>Tiger</t>
  </si>
  <si>
    <t>Brauer</t>
  </si>
  <si>
    <t>Eduard</t>
  </si>
  <si>
    <t>Garweg</t>
  </si>
  <si>
    <t>Belinda</t>
  </si>
  <si>
    <t>w</t>
  </si>
  <si>
    <t>Salamander</t>
  </si>
  <si>
    <t>Kattenbach</t>
  </si>
  <si>
    <t>Inge</t>
  </si>
  <si>
    <t>Bernhardiner</t>
  </si>
  <si>
    <t>Becker</t>
  </si>
  <si>
    <t>Sabrina</t>
  </si>
  <si>
    <t>Schmetterlinge</t>
  </si>
  <si>
    <t>Kern</t>
  </si>
  <si>
    <t>Zucht</t>
  </si>
  <si>
    <t>Jennifer</t>
  </si>
  <si>
    <t>Schwalben</t>
  </si>
  <si>
    <t>Boateng</t>
  </si>
  <si>
    <t>Felicia</t>
  </si>
  <si>
    <t>Sandflöhe</t>
  </si>
  <si>
    <t>van Beveren</t>
  </si>
  <si>
    <t xml:space="preserve">Andrea </t>
  </si>
  <si>
    <t>Büffel</t>
  </si>
  <si>
    <t>Thiesen</t>
  </si>
  <si>
    <t>Jessica</t>
  </si>
  <si>
    <t>Delphine</t>
  </si>
  <si>
    <t>Kurtenbach</t>
  </si>
  <si>
    <t>Aline</t>
  </si>
  <si>
    <t>Thillaivasan</t>
  </si>
  <si>
    <t>Vaashana</t>
  </si>
  <si>
    <t>Mäuse</t>
  </si>
  <si>
    <t>Schmidt</t>
  </si>
  <si>
    <t>Fabian</t>
  </si>
  <si>
    <t>BSG Kleverland</t>
  </si>
  <si>
    <t>Murmeltiere</t>
  </si>
  <si>
    <t>Tillmanns</t>
  </si>
  <si>
    <t>Pferde</t>
  </si>
  <si>
    <t>van Rennings</t>
  </si>
  <si>
    <t>Renée</t>
  </si>
  <si>
    <t>Tine</t>
  </si>
  <si>
    <t>Lamas</t>
  </si>
  <si>
    <t>Bergemann</t>
  </si>
  <si>
    <t>Sebastian</t>
  </si>
  <si>
    <t>Stokmann</t>
  </si>
  <si>
    <t>Benjamin</t>
  </si>
  <si>
    <t>Schimpansen</t>
  </si>
  <si>
    <t>Wolters</t>
  </si>
  <si>
    <t>Dirk</t>
  </si>
  <si>
    <t>Strelow</t>
  </si>
  <si>
    <t>Edgar</t>
  </si>
  <si>
    <t>Hackbarth</t>
  </si>
  <si>
    <t>Hattenbach</t>
  </si>
  <si>
    <t>Danny</t>
  </si>
  <si>
    <t>Fritscher</t>
  </si>
  <si>
    <t>Kevin</t>
  </si>
  <si>
    <t>Adler</t>
  </si>
  <si>
    <t>Lipke</t>
  </si>
  <si>
    <t>Christian</t>
  </si>
  <si>
    <t>Gellings</t>
  </si>
  <si>
    <t>Dustin</t>
  </si>
  <si>
    <t>König</t>
  </si>
  <si>
    <t>Wassenberg</t>
  </si>
  <si>
    <t>Andreas</t>
  </si>
  <si>
    <t>Nashörner</t>
  </si>
  <si>
    <t>Trundt</t>
  </si>
  <si>
    <t>Alexander</t>
  </si>
  <si>
    <t>Butt</t>
  </si>
  <si>
    <t>Kai</t>
  </si>
  <si>
    <t>Neikes</t>
  </si>
  <si>
    <t>Norbert</t>
  </si>
  <si>
    <t>Chamäleons</t>
  </si>
  <si>
    <t>Strothenke</t>
  </si>
  <si>
    <t>Friedel</t>
  </si>
  <si>
    <t>Krokodile</t>
  </si>
  <si>
    <t>Vogels</t>
  </si>
  <si>
    <t>Jürgen</t>
  </si>
  <si>
    <t>Hildebrandt</t>
  </si>
  <si>
    <t>Dennis</t>
  </si>
  <si>
    <t>Koalabären</t>
  </si>
  <si>
    <t>Heiming</t>
  </si>
  <si>
    <t>Jens</t>
  </si>
  <si>
    <t>Katzen</t>
  </si>
  <si>
    <t>Yolcu</t>
  </si>
  <si>
    <t>Denniz</t>
  </si>
  <si>
    <t>Biber</t>
  </si>
  <si>
    <t>Tebarth</t>
  </si>
  <si>
    <t>Ingo</t>
  </si>
  <si>
    <t>Baumann</t>
  </si>
  <si>
    <t>Tanja</t>
  </si>
  <si>
    <t>Löwen</t>
  </si>
  <si>
    <t>Doll</t>
  </si>
  <si>
    <t>Kerstin</t>
  </si>
  <si>
    <t>Raben</t>
  </si>
  <si>
    <t>Faets</t>
  </si>
  <si>
    <t>Lousee</t>
  </si>
  <si>
    <t>Sabine</t>
  </si>
  <si>
    <t>Schäferhunde</t>
  </si>
  <si>
    <t>Janssen</t>
  </si>
  <si>
    <t>Petra</t>
  </si>
  <si>
    <t>Zebras</t>
  </si>
  <si>
    <t>Remberg</t>
  </si>
  <si>
    <t>Robben</t>
  </si>
  <si>
    <t>Gisbers</t>
  </si>
  <si>
    <t>Natalie</t>
  </si>
  <si>
    <t>Weyenberg</t>
  </si>
  <si>
    <t>Kirstin</t>
  </si>
  <si>
    <t>Maaß</t>
  </si>
  <si>
    <t>Friederike</t>
  </si>
  <si>
    <t>Kockmann</t>
  </si>
  <si>
    <t>Rita</t>
  </si>
  <si>
    <t>Mustangs</t>
  </si>
  <si>
    <t xml:space="preserve">Eis </t>
  </si>
  <si>
    <t>Heike</t>
  </si>
  <si>
    <t>Mücken</t>
  </si>
  <si>
    <t>Prange</t>
  </si>
  <si>
    <t>Lena</t>
  </si>
  <si>
    <t>Gramsch</t>
  </si>
  <si>
    <t>BSS Dinslaken</t>
  </si>
  <si>
    <t>Marder</t>
  </si>
  <si>
    <t>Hüser</t>
  </si>
  <si>
    <t>Thorsten</t>
  </si>
  <si>
    <t>Lettgen</t>
  </si>
  <si>
    <t>Pogodzik</t>
  </si>
  <si>
    <t>Dominique</t>
  </si>
  <si>
    <t>Ronkossek</t>
  </si>
  <si>
    <t>Mike</t>
  </si>
  <si>
    <t>Dromedare</t>
  </si>
  <si>
    <t>Schrör</t>
  </si>
  <si>
    <t>Tadday</t>
  </si>
  <si>
    <t>Christopher</t>
  </si>
  <si>
    <t>Dürholt</t>
  </si>
  <si>
    <t>Pascal</t>
  </si>
  <si>
    <t>Grimm</t>
  </si>
  <si>
    <t>Maik</t>
  </si>
  <si>
    <t>Kamele</t>
  </si>
  <si>
    <t>Karmasch</t>
  </si>
  <si>
    <t>Timo</t>
  </si>
  <si>
    <t>Raab</t>
  </si>
  <si>
    <t>Maurice</t>
  </si>
  <si>
    <t>Zimmermann</t>
  </si>
  <si>
    <t>Nico</t>
  </si>
  <si>
    <t>Tetzlaw</t>
  </si>
  <si>
    <t>Roman</t>
  </si>
  <si>
    <t>Wespen</t>
  </si>
  <si>
    <t>Ayedin</t>
  </si>
  <si>
    <t>Merve</t>
  </si>
  <si>
    <t>Grashüpfer</t>
  </si>
  <si>
    <t>Gül</t>
  </si>
  <si>
    <t>Hava</t>
  </si>
  <si>
    <t>Landmesser</t>
  </si>
  <si>
    <t>Ramona</t>
  </si>
  <si>
    <t>Ruge</t>
  </si>
  <si>
    <t>Romina</t>
  </si>
  <si>
    <t>Üeckermeyer</t>
  </si>
  <si>
    <t>Mona</t>
  </si>
  <si>
    <t>Holz</t>
  </si>
  <si>
    <t>Sven</t>
  </si>
  <si>
    <t>BSSV Arnstadt</t>
  </si>
  <si>
    <t>Schlöffel</t>
  </si>
  <si>
    <t>Marbach</t>
  </si>
  <si>
    <t>Markus</t>
  </si>
  <si>
    <t>Hergenhahn</t>
  </si>
  <si>
    <t>Marcel</t>
  </si>
  <si>
    <t>Johannes</t>
  </si>
  <si>
    <t>Prost</t>
  </si>
  <si>
    <t>Sandro</t>
  </si>
  <si>
    <t>Tietz</t>
  </si>
  <si>
    <t>Braun</t>
  </si>
  <si>
    <t>Marcus</t>
  </si>
  <si>
    <t>Beutekamp</t>
  </si>
  <si>
    <t>Seyfarth</t>
  </si>
  <si>
    <t>Michael</t>
  </si>
  <si>
    <t>Heerlein</t>
  </si>
  <si>
    <t>Nicole</t>
  </si>
  <si>
    <t>Ina</t>
  </si>
  <si>
    <t>Krebse</t>
  </si>
  <si>
    <t>Thurm</t>
  </si>
  <si>
    <t>Katharina</t>
  </si>
  <si>
    <t>Stutz</t>
  </si>
  <si>
    <t>Michaela</t>
  </si>
  <si>
    <t>DJK Sportfreunde Dülmen</t>
  </si>
  <si>
    <t>Jünemann</t>
  </si>
  <si>
    <t>Dieter</t>
  </si>
  <si>
    <t>Mersch</t>
  </si>
  <si>
    <t>Matthias</t>
  </si>
  <si>
    <t>Müglitz</t>
  </si>
  <si>
    <t>Frey</t>
  </si>
  <si>
    <t xml:space="preserve">Michael </t>
  </si>
  <si>
    <t>Schröer</t>
  </si>
  <si>
    <t xml:space="preserve">m </t>
  </si>
  <si>
    <t>Eisbären</t>
  </si>
  <si>
    <t>Sage</t>
  </si>
  <si>
    <t>Grätz</t>
  </si>
  <si>
    <t>Ingelore</t>
  </si>
  <si>
    <t>Von Matthiesen</t>
  </si>
  <si>
    <t>Paul</t>
  </si>
  <si>
    <t>Rapp</t>
  </si>
  <si>
    <t>Martin</t>
  </si>
  <si>
    <t>Schirrmeister</t>
  </si>
  <si>
    <t>Emanuel</t>
  </si>
  <si>
    <t>Nowak</t>
  </si>
  <si>
    <t>Bastian</t>
  </si>
  <si>
    <t>Dietz</t>
  </si>
  <si>
    <t>Küdde</t>
  </si>
  <si>
    <t>Beate</t>
  </si>
  <si>
    <t>Mengede</t>
  </si>
  <si>
    <t>Mechtild</t>
  </si>
  <si>
    <t>Engel</t>
  </si>
  <si>
    <t>Ester</t>
  </si>
  <si>
    <t>Eulen</t>
  </si>
  <si>
    <t>Müller</t>
  </si>
  <si>
    <t>Sieglinde</t>
  </si>
  <si>
    <t>Smolka</t>
  </si>
  <si>
    <t>Weinert</t>
  </si>
  <si>
    <t>Christiane</t>
  </si>
  <si>
    <t>Haie</t>
  </si>
  <si>
    <t>Twisterling</t>
  </si>
  <si>
    <t>Birgit</t>
  </si>
  <si>
    <t>Ruppin</t>
  </si>
  <si>
    <t>JC Osnabrück e. V.</t>
  </si>
  <si>
    <t>Lüssenheide</t>
  </si>
  <si>
    <t>Carmen</t>
  </si>
  <si>
    <t>Hölscher</t>
  </si>
  <si>
    <t>Sonja</t>
  </si>
  <si>
    <t>Simone</t>
  </si>
  <si>
    <t>Simon</t>
  </si>
  <si>
    <t>Kim-Laura</t>
  </si>
  <si>
    <t>Viol</t>
  </si>
  <si>
    <t>Walter</t>
  </si>
  <si>
    <t>Walrosse</t>
  </si>
  <si>
    <t>Lehmann</t>
  </si>
  <si>
    <t>Hünnefeld</t>
  </si>
  <si>
    <t>Frank</t>
  </si>
  <si>
    <t>Hiergesell</t>
  </si>
  <si>
    <t>Dauma</t>
  </si>
  <si>
    <t>Cilek</t>
  </si>
  <si>
    <t>Muratcan</t>
  </si>
  <si>
    <t>Mruck</t>
  </si>
  <si>
    <t>Ralf</t>
  </si>
  <si>
    <t>JC Nippon Gladbeck</t>
  </si>
  <si>
    <t>Panther</t>
  </si>
  <si>
    <t>Nennstil</t>
  </si>
  <si>
    <t>Ines</t>
  </si>
  <si>
    <t>Latoschick</t>
  </si>
  <si>
    <t>Torsten</t>
  </si>
  <si>
    <t>Eiringhaus</t>
  </si>
  <si>
    <t>Miedzinski</t>
  </si>
  <si>
    <t>Judith</t>
  </si>
  <si>
    <t>Gaspar</t>
  </si>
  <si>
    <t>Aleksandar</t>
  </si>
  <si>
    <t>Judofreunde 73 Düsseldorf</t>
  </si>
  <si>
    <t>Rutsatz</t>
  </si>
  <si>
    <t>Benedict</t>
  </si>
  <si>
    <t>Schlauß</t>
  </si>
  <si>
    <t>Sascha</t>
  </si>
  <si>
    <t>Bohn</t>
  </si>
  <si>
    <t>Stefanie</t>
  </si>
  <si>
    <t>Peter</t>
  </si>
  <si>
    <t>Anke</t>
  </si>
  <si>
    <t>Lebenshilfe Essen e. V.</t>
  </si>
  <si>
    <t>Strätner</t>
  </si>
  <si>
    <t>Ute</t>
  </si>
  <si>
    <t>Jeromin</t>
  </si>
  <si>
    <t>Geissel</t>
  </si>
  <si>
    <t>Barbara</t>
  </si>
  <si>
    <t>Hoven</t>
  </si>
  <si>
    <t>Macher</t>
  </si>
  <si>
    <t>Julia</t>
  </si>
  <si>
    <t>Lichy</t>
  </si>
  <si>
    <t>Michels</t>
  </si>
  <si>
    <t>Taraschinski</t>
  </si>
  <si>
    <t>Phil</t>
  </si>
  <si>
    <t>Lebenshilfe Hamm</t>
  </si>
  <si>
    <t>Katasonov</t>
  </si>
  <si>
    <t>Alexandr</t>
  </si>
  <si>
    <t>Wichert</t>
  </si>
  <si>
    <t>Lars</t>
  </si>
  <si>
    <t>Struck</t>
  </si>
  <si>
    <t>Brieler</t>
  </si>
  <si>
    <t>Rennert</t>
  </si>
  <si>
    <t>Seider</t>
  </si>
  <si>
    <t>Bernhard</t>
  </si>
  <si>
    <t>Kaczmiercak</t>
  </si>
  <si>
    <t>Thomas</t>
  </si>
  <si>
    <t>Hoffmann</t>
  </si>
  <si>
    <t>Hillbrink</t>
  </si>
  <si>
    <t>Schäfer</t>
  </si>
  <si>
    <t>Jörg</t>
  </si>
  <si>
    <t>Mattigkeit</t>
  </si>
  <si>
    <t>Anna</t>
  </si>
  <si>
    <t>Nadine</t>
  </si>
  <si>
    <t>Gröschner</t>
  </si>
  <si>
    <t>Bianka</t>
  </si>
  <si>
    <t>Eichweber</t>
  </si>
  <si>
    <t>Diana</t>
  </si>
  <si>
    <t>Weidmann</t>
  </si>
  <si>
    <t>SC Budokan Bocholt e. V.</t>
  </si>
  <si>
    <t>Bas</t>
  </si>
  <si>
    <t>Cem</t>
  </si>
  <si>
    <t>Sei-Do-Kei Ostuffelen, Werl</t>
  </si>
  <si>
    <t>Swoboda</t>
  </si>
  <si>
    <t>Kuberek</t>
  </si>
  <si>
    <t>Waldemar</t>
  </si>
  <si>
    <t>Salomon</t>
  </si>
  <si>
    <t>Rainer-Paul</t>
  </si>
  <si>
    <t>Schöne</t>
  </si>
  <si>
    <t>Seite</t>
  </si>
  <si>
    <t>Heinz-Jürgen</t>
  </si>
  <si>
    <t>Nieder</t>
  </si>
  <si>
    <t>Ulrich</t>
  </si>
  <si>
    <t>Eisenbraun</t>
  </si>
  <si>
    <t>Philip</t>
  </si>
  <si>
    <t>VfB Erftstadt</t>
  </si>
  <si>
    <t>Zapke</t>
  </si>
  <si>
    <t>Maria</t>
  </si>
  <si>
    <t>Winter</t>
  </si>
  <si>
    <t>Kindsvater</t>
  </si>
  <si>
    <t>JC Mifune Hückeswagen</t>
  </si>
  <si>
    <t>Nellen</t>
  </si>
  <si>
    <t>Benedikt</t>
  </si>
  <si>
    <t>Heissig</t>
  </si>
  <si>
    <t>Björn</t>
  </si>
  <si>
    <t>Bottler</t>
  </si>
  <si>
    <t>Hamm</t>
  </si>
  <si>
    <t>Eugen</t>
  </si>
  <si>
    <t>Bonner Werkstätten</t>
  </si>
  <si>
    <t>Gosmann</t>
  </si>
  <si>
    <t>Valerij</t>
  </si>
  <si>
    <t>Petrak</t>
  </si>
  <si>
    <t>Schenkenberg</t>
  </si>
  <si>
    <t>Bushido Judo Team</t>
  </si>
  <si>
    <t>Gdowczok</t>
  </si>
  <si>
    <t>Victor</t>
  </si>
  <si>
    <t>Sutter</t>
  </si>
  <si>
    <t>Thimo</t>
  </si>
  <si>
    <t>ASV Süchtelen</t>
  </si>
  <si>
    <t>Gesamtwertung</t>
  </si>
  <si>
    <t>Bagiraturnier in Kleve 2006</t>
  </si>
  <si>
    <t>Sei-Do-Kei Ostuffelen, Werl  - sind nicht gekommen.</t>
  </si>
  <si>
    <t>Elefanten</t>
  </si>
  <si>
    <t>Kaczmiercak2</t>
  </si>
  <si>
    <t>Radandt2</t>
  </si>
  <si>
    <t>Kaczmiercak und Radant kämpften in zwei Gruppen, einmal davon als Freundschaftskampf - die bessere Wertung zählt für die Vereinswertung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</si>
</sst>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8"/>
      <name val="Arial"/>
      <family val="0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20">
      <selection activeCell="E15" sqref="E15"/>
    </sheetView>
  </sheetViews>
  <sheetFormatPr defaultColWidth="11.421875" defaultRowHeight="12.75"/>
  <cols>
    <col min="1" max="1" width="26.421875" style="0" customWidth="1"/>
    <col min="2" max="2" width="26.421875" style="46" customWidth="1"/>
  </cols>
  <sheetData>
    <row r="1" spans="1:4" ht="23.25">
      <c r="A1" s="50" t="s">
        <v>388</v>
      </c>
      <c r="B1" s="50"/>
      <c r="C1" s="50"/>
      <c r="D1" s="50"/>
    </row>
    <row r="2" spans="1:4" ht="23.25">
      <c r="A2" s="50" t="s">
        <v>389</v>
      </c>
      <c r="B2" s="50"/>
      <c r="C2" s="50"/>
      <c r="D2" s="50"/>
    </row>
    <row r="6" spans="2:3" ht="21" customHeight="1">
      <c r="B6" s="40" t="s">
        <v>9</v>
      </c>
      <c r="C6" s="41" t="s">
        <v>8</v>
      </c>
    </row>
    <row r="7" spans="1:3" ht="20.25" customHeight="1">
      <c r="A7" s="7" t="s">
        <v>14</v>
      </c>
      <c r="B7" s="42">
        <v>394</v>
      </c>
      <c r="C7" s="43">
        <v>1</v>
      </c>
    </row>
    <row r="8" spans="1:3" ht="20.25" customHeight="1">
      <c r="A8" s="7" t="s">
        <v>85</v>
      </c>
      <c r="B8" s="42">
        <v>360</v>
      </c>
      <c r="C8" s="43">
        <v>2</v>
      </c>
    </row>
    <row r="9" spans="1:3" ht="20.25" customHeight="1">
      <c r="A9" s="26" t="s">
        <v>324</v>
      </c>
      <c r="B9" s="42">
        <v>252</v>
      </c>
      <c r="C9" s="43">
        <v>3</v>
      </c>
    </row>
    <row r="10" spans="1:3" ht="20.25" customHeight="1">
      <c r="A10" s="22" t="s">
        <v>232</v>
      </c>
      <c r="B10" s="42">
        <v>241</v>
      </c>
      <c r="C10" s="43">
        <v>4</v>
      </c>
    </row>
    <row r="11" spans="1:3" ht="20.25" customHeight="1">
      <c r="A11" s="7" t="s">
        <v>169</v>
      </c>
      <c r="B11" s="42">
        <v>208</v>
      </c>
      <c r="C11" s="43">
        <v>5</v>
      </c>
    </row>
    <row r="12" spans="1:3" ht="20.25" customHeight="1">
      <c r="A12" s="7" t="s">
        <v>209</v>
      </c>
      <c r="B12" s="42">
        <v>161</v>
      </c>
      <c r="C12" s="43">
        <v>6</v>
      </c>
    </row>
    <row r="13" spans="1:3" ht="20.25" customHeight="1">
      <c r="A13" s="22" t="s">
        <v>271</v>
      </c>
      <c r="B13" s="42">
        <v>159</v>
      </c>
      <c r="C13" s="43">
        <v>7</v>
      </c>
    </row>
    <row r="14" spans="1:3" ht="20.25" customHeight="1">
      <c r="A14" s="7" t="s">
        <v>311</v>
      </c>
      <c r="B14" s="42">
        <v>105</v>
      </c>
      <c r="C14" s="43">
        <v>8</v>
      </c>
    </row>
    <row r="15" spans="1:3" ht="20.25" customHeight="1">
      <c r="A15" s="7" t="s">
        <v>291</v>
      </c>
      <c r="B15" s="42">
        <v>73</v>
      </c>
      <c r="C15" s="43">
        <v>9</v>
      </c>
    </row>
    <row r="16" spans="1:3" ht="20.25" customHeight="1">
      <c r="A16" s="25" t="s">
        <v>369</v>
      </c>
      <c r="B16" s="42">
        <v>65</v>
      </c>
      <c r="C16" s="43">
        <v>10</v>
      </c>
    </row>
    <row r="17" spans="1:3" ht="20.25" customHeight="1">
      <c r="A17" s="7" t="s">
        <v>364</v>
      </c>
      <c r="B17" s="42">
        <v>35</v>
      </c>
      <c r="C17" s="43">
        <v>11</v>
      </c>
    </row>
    <row r="18" spans="1:3" ht="20.25" customHeight="1">
      <c r="A18" s="25" t="s">
        <v>377</v>
      </c>
      <c r="B18" s="42">
        <v>35</v>
      </c>
      <c r="C18" s="43">
        <v>12</v>
      </c>
    </row>
    <row r="19" spans="1:3" ht="20.25" customHeight="1">
      <c r="A19" s="7" t="s">
        <v>348</v>
      </c>
      <c r="B19" s="42">
        <v>30</v>
      </c>
      <c r="C19" s="43">
        <v>13</v>
      </c>
    </row>
    <row r="20" spans="1:3" ht="20.25" customHeight="1">
      <c r="A20" s="25" t="s">
        <v>382</v>
      </c>
      <c r="B20" s="42">
        <v>30</v>
      </c>
      <c r="C20" s="43">
        <v>14</v>
      </c>
    </row>
    <row r="21" spans="1:3" ht="20.25" customHeight="1">
      <c r="A21" s="7" t="s">
        <v>302</v>
      </c>
      <c r="B21" s="42">
        <v>23</v>
      </c>
      <c r="C21" s="43">
        <v>15</v>
      </c>
    </row>
    <row r="22" spans="1:3" ht="20.25" customHeight="1">
      <c r="A22" s="25" t="s">
        <v>387</v>
      </c>
      <c r="B22" s="42">
        <v>15</v>
      </c>
      <c r="C22" s="43">
        <v>16</v>
      </c>
    </row>
    <row r="23" spans="1:3" ht="20.25" customHeight="1">
      <c r="A23" s="7" t="s">
        <v>351</v>
      </c>
      <c r="B23" s="42">
        <v>0</v>
      </c>
      <c r="C23" s="43">
        <v>17</v>
      </c>
    </row>
    <row r="24" spans="1:2" ht="20.25" customHeight="1">
      <c r="A24" s="44"/>
      <c r="B24" s="45"/>
    </row>
    <row r="25" spans="1:2" ht="20.25" customHeight="1">
      <c r="A25" s="44"/>
      <c r="B25" s="45"/>
    </row>
    <row r="26" spans="1:2" ht="15.75">
      <c r="A26" s="44"/>
      <c r="B26" s="45"/>
    </row>
    <row r="27" spans="1:2" ht="15.75">
      <c r="A27" s="44"/>
      <c r="B27" s="45"/>
    </row>
    <row r="28" spans="1:2" ht="15.75">
      <c r="A28" s="44"/>
      <c r="B28" s="45"/>
    </row>
    <row r="29" spans="1:2" ht="15.75">
      <c r="A29" s="44"/>
      <c r="B29" s="45"/>
    </row>
    <row r="30" spans="1:2" ht="15.75">
      <c r="A30" s="44"/>
      <c r="B30" s="45"/>
    </row>
    <row r="31" spans="1:2" ht="15.75">
      <c r="A31" s="44"/>
      <c r="B31" s="45"/>
    </row>
    <row r="32" spans="1:2" ht="15.75">
      <c r="A32" s="44"/>
      <c r="B32" s="45"/>
    </row>
    <row r="33" spans="1:2" ht="15.75">
      <c r="A33" s="44"/>
      <c r="B33" s="45"/>
    </row>
    <row r="34" spans="1:2" ht="15.75">
      <c r="A34" s="44"/>
      <c r="B34" s="45"/>
    </row>
    <row r="35" spans="1:2" ht="15.75">
      <c r="A35" s="44"/>
      <c r="B35" s="45"/>
    </row>
    <row r="36" spans="1:2" ht="15.75">
      <c r="A36" s="44"/>
      <c r="B36" s="45"/>
    </row>
    <row r="37" spans="1:2" ht="15.75">
      <c r="A37" s="44"/>
      <c r="B37" s="45"/>
    </row>
    <row r="38" spans="1:2" ht="15.75">
      <c r="A38" s="44"/>
      <c r="B38" s="45"/>
    </row>
    <row r="39" spans="1:2" ht="15.75">
      <c r="A39" s="44"/>
      <c r="B39" s="45"/>
    </row>
    <row r="40" ht="12.75">
      <c r="A40" s="44"/>
    </row>
    <row r="41" ht="12.75">
      <c r="A41" s="44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</sheetData>
  <sheetProtection password="DCAF" sheet="1" objects="1" scenarios="1" selectLockedCells="1" selectUnlockedCells="1"/>
  <mergeCells count="2">
    <mergeCell ref="A1:D1"/>
    <mergeCell ref="A2:D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1"/>
  <sheetViews>
    <sheetView tabSelected="1" workbookViewId="0" topLeftCell="E1">
      <selection activeCell="A1" sqref="A1:IV1"/>
    </sheetView>
  </sheetViews>
  <sheetFormatPr defaultColWidth="11.421875" defaultRowHeight="12.75"/>
  <cols>
    <col min="1" max="1" width="13.8515625" style="32" customWidth="1"/>
    <col min="2" max="2" width="13.8515625" style="37" customWidth="1"/>
    <col min="3" max="3" width="11.57421875" style="0" customWidth="1"/>
    <col min="4" max="4" width="11.00390625" style="32" customWidth="1"/>
    <col min="5" max="5" width="8.421875" style="32" customWidth="1"/>
    <col min="6" max="6" width="9.8515625" style="34" customWidth="1"/>
    <col min="7" max="7" width="24.00390625" style="32" bestFit="1" customWidth="1"/>
    <col min="8" max="8" width="21.421875" style="38" customWidth="1"/>
    <col min="9" max="11" width="12.421875" style="39" customWidth="1"/>
  </cols>
  <sheetData>
    <row r="1" spans="1:11" s="6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1" t="s">
        <v>9</v>
      </c>
      <c r="K1" s="5" t="s">
        <v>10</v>
      </c>
    </row>
    <row r="2" spans="1:11" s="13" customFormat="1" ht="17.25" customHeight="1">
      <c r="A2" s="7" t="s">
        <v>11</v>
      </c>
      <c r="B2" s="7" t="s">
        <v>12</v>
      </c>
      <c r="C2" s="8">
        <v>1989</v>
      </c>
      <c r="D2" s="7" t="s">
        <v>13</v>
      </c>
      <c r="E2" s="9">
        <v>64</v>
      </c>
      <c r="F2" s="8">
        <v>1</v>
      </c>
      <c r="G2" s="7" t="s">
        <v>14</v>
      </c>
      <c r="H2" s="10" t="s">
        <v>15</v>
      </c>
      <c r="I2" s="11">
        <v>1</v>
      </c>
      <c r="J2" s="12">
        <f>IF(I2=1,30,IF(I2=2,20,IF(I2=3,15,IF(I2=4,10,IF(I2=5,5,"")))))</f>
        <v>30</v>
      </c>
      <c r="K2" s="71">
        <f>SUM(J2:J26)</f>
        <v>394</v>
      </c>
    </row>
    <row r="3" spans="1:14" s="13" customFormat="1" ht="17.25" customHeight="1">
      <c r="A3" s="7" t="s">
        <v>16</v>
      </c>
      <c r="B3" s="7" t="s">
        <v>17</v>
      </c>
      <c r="C3" s="8">
        <v>1984</v>
      </c>
      <c r="D3" s="7" t="s">
        <v>13</v>
      </c>
      <c r="E3" s="9">
        <v>113</v>
      </c>
      <c r="F3" s="8">
        <v>1</v>
      </c>
      <c r="G3" s="7" t="s">
        <v>14</v>
      </c>
      <c r="H3" s="14" t="s">
        <v>18</v>
      </c>
      <c r="I3" s="11">
        <v>3</v>
      </c>
      <c r="J3" s="12">
        <f>IF(I3=1,30,IF(I3=2,20,IF(I3=3,15,IF(I3=4,10,IF(I3=5,5,"")))))</f>
        <v>15</v>
      </c>
      <c r="K3" s="71"/>
      <c r="L3" s="15"/>
      <c r="M3" s="15"/>
      <c r="N3" s="15"/>
    </row>
    <row r="4" spans="1:14" s="13" customFormat="1" ht="17.25" customHeight="1">
      <c r="A4" s="7" t="s">
        <v>19</v>
      </c>
      <c r="B4" s="7" t="s">
        <v>20</v>
      </c>
      <c r="C4" s="8">
        <v>1993</v>
      </c>
      <c r="D4" s="7" t="s">
        <v>13</v>
      </c>
      <c r="E4" s="9">
        <v>48</v>
      </c>
      <c r="F4" s="8">
        <v>1</v>
      </c>
      <c r="G4" s="7" t="s">
        <v>14</v>
      </c>
      <c r="H4" s="14" t="s">
        <v>21</v>
      </c>
      <c r="I4" s="11">
        <v>3</v>
      </c>
      <c r="J4" s="12">
        <f>IF(I4=1,30,IF(I4=2,20,IF(I4=3,15,IF(I4=4,10,IF(I4=5,5,"")))))</f>
        <v>15</v>
      </c>
      <c r="K4" s="71"/>
      <c r="L4" s="15"/>
      <c r="M4" s="15"/>
      <c r="N4" s="15"/>
    </row>
    <row r="5" spans="1:14" s="13" customFormat="1" ht="17.25" customHeight="1">
      <c r="A5" s="7" t="s">
        <v>22</v>
      </c>
      <c r="B5" s="7" t="s">
        <v>23</v>
      </c>
      <c r="C5" s="8">
        <v>1991</v>
      </c>
      <c r="D5" s="7" t="s">
        <v>13</v>
      </c>
      <c r="E5" s="9">
        <v>52</v>
      </c>
      <c r="F5" s="8">
        <v>1</v>
      </c>
      <c r="G5" s="7" t="s">
        <v>14</v>
      </c>
      <c r="H5" s="14" t="s">
        <v>21</v>
      </c>
      <c r="I5" s="11">
        <v>4</v>
      </c>
      <c r="J5" s="12">
        <f>IF(I5=1,30,IF(I5=2,20,IF(I5=3,15,IF(I5=4,10,IF(I5=5,5,"")))))</f>
        <v>10</v>
      </c>
      <c r="K5" s="71"/>
      <c r="L5" s="15"/>
      <c r="M5" s="15"/>
      <c r="N5" s="15"/>
    </row>
    <row r="6" spans="1:14" s="13" customFormat="1" ht="17.25" customHeight="1">
      <c r="A6" s="7" t="s">
        <v>24</v>
      </c>
      <c r="B6" s="7" t="s">
        <v>25</v>
      </c>
      <c r="C6" s="8">
        <v>1991</v>
      </c>
      <c r="D6" s="7" t="s">
        <v>13</v>
      </c>
      <c r="E6" s="9">
        <v>56</v>
      </c>
      <c r="F6" s="8">
        <v>1</v>
      </c>
      <c r="G6" s="7" t="s">
        <v>14</v>
      </c>
      <c r="H6" s="14" t="s">
        <v>26</v>
      </c>
      <c r="I6" s="11">
        <v>2</v>
      </c>
      <c r="J6" s="12">
        <f>IF(I6=1,30,IF(I6=2,20,IF(I6=3,15,IF(I6=4,10,IF(I6=5,5,"")))))</f>
        <v>20</v>
      </c>
      <c r="K6" s="71"/>
      <c r="L6" s="15"/>
      <c r="M6" s="15"/>
      <c r="N6" s="15"/>
    </row>
    <row r="7" spans="1:11" s="13" customFormat="1" ht="17.25" customHeight="1">
      <c r="A7" s="14" t="s">
        <v>27</v>
      </c>
      <c r="B7" s="7" t="s">
        <v>28</v>
      </c>
      <c r="C7" s="8">
        <v>1991</v>
      </c>
      <c r="D7" s="7" t="s">
        <v>13</v>
      </c>
      <c r="E7" s="14">
        <v>55</v>
      </c>
      <c r="F7" s="14">
        <v>2</v>
      </c>
      <c r="G7" s="7" t="s">
        <v>14</v>
      </c>
      <c r="H7" s="10" t="s">
        <v>29</v>
      </c>
      <c r="I7" s="16">
        <v>2</v>
      </c>
      <c r="J7" s="12">
        <f>IF(I7=1,20,IF(I7=2,15,IF(I7=3,10,IF(I7=4,5,IF(I7=5,2,"")))))</f>
        <v>15</v>
      </c>
      <c r="K7" s="71"/>
    </row>
    <row r="8" spans="1:11" s="13" customFormat="1" ht="17.25" customHeight="1">
      <c r="A8" s="7" t="s">
        <v>30</v>
      </c>
      <c r="B8" s="7" t="s">
        <v>31</v>
      </c>
      <c r="C8" s="8">
        <v>1986</v>
      </c>
      <c r="D8" s="7" t="s">
        <v>13</v>
      </c>
      <c r="E8" s="9">
        <v>63</v>
      </c>
      <c r="F8" s="8">
        <v>2</v>
      </c>
      <c r="G8" s="7" t="s">
        <v>14</v>
      </c>
      <c r="H8" s="10" t="s">
        <v>32</v>
      </c>
      <c r="I8" s="11">
        <v>1</v>
      </c>
      <c r="J8" s="12">
        <f>IF(I8=1,20,IF(I8=2,15,IF(I8=3,10,IF(I8=4,5,IF(I8=5,2,"")))))</f>
        <v>20</v>
      </c>
      <c r="K8" s="71"/>
    </row>
    <row r="9" spans="1:11" s="13" customFormat="1" ht="17.25" customHeight="1">
      <c r="A9" s="7" t="s">
        <v>33</v>
      </c>
      <c r="B9" s="7" t="s">
        <v>34</v>
      </c>
      <c r="C9" s="8">
        <v>1975</v>
      </c>
      <c r="D9" s="7" t="s">
        <v>13</v>
      </c>
      <c r="E9" s="9">
        <v>72</v>
      </c>
      <c r="F9" s="8">
        <v>2</v>
      </c>
      <c r="G9" s="7" t="s">
        <v>14</v>
      </c>
      <c r="H9" s="10" t="s">
        <v>35</v>
      </c>
      <c r="I9" s="11">
        <v>1</v>
      </c>
      <c r="J9" s="12">
        <f>IF(I9=1,20,IF(I9=2,15,IF(I9=3,10,IF(I9=4,5,IF(I9=5,2,"")))))</f>
        <v>20</v>
      </c>
      <c r="K9" s="71"/>
    </row>
    <row r="10" spans="1:11" s="13" customFormat="1" ht="17.25" customHeight="1">
      <c r="A10" s="7" t="s">
        <v>36</v>
      </c>
      <c r="B10" s="7" t="s">
        <v>37</v>
      </c>
      <c r="C10" s="8">
        <v>1977</v>
      </c>
      <c r="D10" s="7" t="s">
        <v>13</v>
      </c>
      <c r="E10" s="9">
        <v>73</v>
      </c>
      <c r="F10" s="8">
        <v>2</v>
      </c>
      <c r="G10" s="7" t="s">
        <v>14</v>
      </c>
      <c r="H10" s="10" t="s">
        <v>35</v>
      </c>
      <c r="I10" s="11">
        <v>2</v>
      </c>
      <c r="J10" s="12">
        <f>IF(I10=1,20,IF(I10=2,15,IF(I10=3,10,IF(I10=4,5,IF(I10=5,2,"")))))</f>
        <v>15</v>
      </c>
      <c r="K10" s="71"/>
    </row>
    <row r="11" spans="1:11" s="13" customFormat="1" ht="17.25" customHeight="1">
      <c r="A11" s="7" t="s">
        <v>38</v>
      </c>
      <c r="B11" s="7" t="s">
        <v>39</v>
      </c>
      <c r="C11" s="8">
        <v>1976</v>
      </c>
      <c r="D11" s="7" t="s">
        <v>13</v>
      </c>
      <c r="E11" s="9">
        <v>110</v>
      </c>
      <c r="F11" s="8">
        <v>2</v>
      </c>
      <c r="G11" s="7" t="s">
        <v>14</v>
      </c>
      <c r="H11" s="10" t="s">
        <v>40</v>
      </c>
      <c r="I11" s="11">
        <v>1</v>
      </c>
      <c r="J11" s="12">
        <f>IF(I11=1,20,IF(I11=2,15,IF(I11=3,10,IF(I11=4,5,IF(I11=5,2,"")))))</f>
        <v>20</v>
      </c>
      <c r="K11" s="71"/>
    </row>
    <row r="12" spans="1:11" s="13" customFormat="1" ht="17.25" customHeight="1">
      <c r="A12" s="7" t="s">
        <v>41</v>
      </c>
      <c r="B12" s="7" t="s">
        <v>42</v>
      </c>
      <c r="C12" s="8">
        <v>1993</v>
      </c>
      <c r="D12" s="7" t="s">
        <v>13</v>
      </c>
      <c r="E12" s="9">
        <v>31</v>
      </c>
      <c r="F12" s="8">
        <v>3</v>
      </c>
      <c r="G12" s="7" t="s">
        <v>14</v>
      </c>
      <c r="H12" s="10" t="s">
        <v>43</v>
      </c>
      <c r="I12" s="11">
        <v>2</v>
      </c>
      <c r="J12" s="12">
        <f>IF(I12=1,10,IF(I12=2,7,IF(I12=3,5,IF(I12=4,3,IF(I12=5,1,"")))))</f>
        <v>7</v>
      </c>
      <c r="K12" s="71"/>
    </row>
    <row r="13" spans="1:11" s="13" customFormat="1" ht="17.25" customHeight="1">
      <c r="A13" s="7" t="s">
        <v>44</v>
      </c>
      <c r="B13" s="7" t="s">
        <v>45</v>
      </c>
      <c r="C13" s="8">
        <v>1991</v>
      </c>
      <c r="D13" s="7" t="s">
        <v>13</v>
      </c>
      <c r="E13" s="9">
        <v>60</v>
      </c>
      <c r="F13" s="8">
        <v>3</v>
      </c>
      <c r="G13" s="7" t="s">
        <v>14</v>
      </c>
      <c r="H13" s="10" t="s">
        <v>46</v>
      </c>
      <c r="I13" s="11">
        <v>2</v>
      </c>
      <c r="J13" s="12">
        <f>IF(I13=1,10,IF(I13=2,7,IF(I13=3,5,IF(I13=4,3,IF(I13=5,1,"")))))</f>
        <v>7</v>
      </c>
      <c r="K13" s="71"/>
    </row>
    <row r="14" spans="1:11" s="13" customFormat="1" ht="17.25" customHeight="1">
      <c r="A14" s="7" t="s">
        <v>47</v>
      </c>
      <c r="B14" s="7" t="s">
        <v>48</v>
      </c>
      <c r="C14" s="8">
        <v>1988</v>
      </c>
      <c r="D14" s="7" t="s">
        <v>13</v>
      </c>
      <c r="E14" s="9">
        <v>48</v>
      </c>
      <c r="F14" s="8">
        <v>3</v>
      </c>
      <c r="G14" s="7" t="s">
        <v>14</v>
      </c>
      <c r="H14" s="10" t="s">
        <v>49</v>
      </c>
      <c r="I14" s="11">
        <v>1</v>
      </c>
      <c r="J14" s="12">
        <f>IF(I14=1,10,IF(I14=2,7,IF(I14=3,5,IF(I14=4,3,IF(I14=5,1,"")))))</f>
        <v>10</v>
      </c>
      <c r="K14" s="71"/>
    </row>
    <row r="15" spans="1:11" s="13" customFormat="1" ht="17.25" customHeight="1">
      <c r="A15" s="7" t="s">
        <v>50</v>
      </c>
      <c r="B15" s="7" t="s">
        <v>51</v>
      </c>
      <c r="C15" s="8">
        <v>1986</v>
      </c>
      <c r="D15" s="7" t="s">
        <v>13</v>
      </c>
      <c r="E15" s="9">
        <v>91</v>
      </c>
      <c r="F15" s="8">
        <v>3</v>
      </c>
      <c r="G15" s="7" t="s">
        <v>14</v>
      </c>
      <c r="H15" s="10" t="s">
        <v>391</v>
      </c>
      <c r="I15" s="11">
        <v>1</v>
      </c>
      <c r="J15" s="12">
        <f>IF(I15=1,10,IF(I15=2,7,IF(I15=3,5,IF(I15=4,3,IF(I15=5,1,"")))))</f>
        <v>10</v>
      </c>
      <c r="K15" s="71"/>
    </row>
    <row r="16" spans="1:11" s="13" customFormat="1" ht="17.25" customHeight="1">
      <c r="A16" s="7" t="s">
        <v>53</v>
      </c>
      <c r="B16" s="7" t="s">
        <v>54</v>
      </c>
      <c r="C16" s="8">
        <v>1986</v>
      </c>
      <c r="D16" s="7" t="s">
        <v>13</v>
      </c>
      <c r="E16" s="9">
        <v>93</v>
      </c>
      <c r="F16" s="8">
        <v>3</v>
      </c>
      <c r="G16" s="7" t="s">
        <v>14</v>
      </c>
      <c r="H16" s="10" t="s">
        <v>391</v>
      </c>
      <c r="I16" s="11">
        <v>3</v>
      </c>
      <c r="J16" s="12">
        <f>IF(I16=1,10,IF(I16=2,7,IF(I16=3,5,IF(I16=4,3,IF(I16=5,1,"")))))</f>
        <v>5</v>
      </c>
      <c r="K16" s="71"/>
    </row>
    <row r="17" spans="1:11" s="13" customFormat="1" ht="17.25" customHeight="1">
      <c r="A17" s="7" t="s">
        <v>55</v>
      </c>
      <c r="B17" s="7" t="s">
        <v>56</v>
      </c>
      <c r="C17" s="8">
        <v>1986</v>
      </c>
      <c r="D17" s="7" t="s">
        <v>57</v>
      </c>
      <c r="E17" s="9">
        <v>63</v>
      </c>
      <c r="F17" s="8">
        <v>1</v>
      </c>
      <c r="G17" s="7" t="s">
        <v>14</v>
      </c>
      <c r="H17" s="10" t="s">
        <v>58</v>
      </c>
      <c r="I17" s="11">
        <v>1</v>
      </c>
      <c r="J17" s="12">
        <f>IF(I17=1,30,IF(I17=2,20,IF(I17=3,15,IF(I17=4,10,IF(I17=5,5,"")))))</f>
        <v>30</v>
      </c>
      <c r="K17" s="71"/>
    </row>
    <row r="18" spans="1:11" s="13" customFormat="1" ht="17.25" customHeight="1">
      <c r="A18" s="7" t="s">
        <v>59</v>
      </c>
      <c r="B18" s="7" t="s">
        <v>60</v>
      </c>
      <c r="C18" s="8">
        <v>1961</v>
      </c>
      <c r="D18" s="7" t="s">
        <v>57</v>
      </c>
      <c r="E18" s="9">
        <v>84</v>
      </c>
      <c r="F18" s="8">
        <v>1</v>
      </c>
      <c r="G18" s="7" t="s">
        <v>14</v>
      </c>
      <c r="H18" s="10" t="s">
        <v>61</v>
      </c>
      <c r="I18" s="11">
        <v>1</v>
      </c>
      <c r="J18" s="12">
        <f>IF(I18=1,30,IF(I18=2,20,IF(I18=3,15,IF(I18=4,10,IF(I18=5,5,"")))))</f>
        <v>30</v>
      </c>
      <c r="K18" s="71"/>
    </row>
    <row r="19" spans="1:11" s="13" customFormat="1" ht="17.25" customHeight="1">
      <c r="A19" s="7" t="s">
        <v>62</v>
      </c>
      <c r="B19" s="7" t="s">
        <v>63</v>
      </c>
      <c r="C19" s="8">
        <v>1990</v>
      </c>
      <c r="D19" s="7" t="s">
        <v>57</v>
      </c>
      <c r="E19" s="9">
        <v>55</v>
      </c>
      <c r="F19" s="8">
        <v>1</v>
      </c>
      <c r="G19" s="7" t="s">
        <v>14</v>
      </c>
      <c r="H19" s="10" t="s">
        <v>64</v>
      </c>
      <c r="I19" s="11">
        <v>2</v>
      </c>
      <c r="J19" s="12">
        <f>IF(I19=1,30,IF(I19=2,20,IF(I19=3,15,IF(I19=4,10,IF(I19=5,5,"")))))</f>
        <v>20</v>
      </c>
      <c r="K19" s="71"/>
    </row>
    <row r="20" spans="1:11" s="13" customFormat="1" ht="17.25" customHeight="1">
      <c r="A20" s="7" t="s">
        <v>65</v>
      </c>
      <c r="B20" s="7" t="s">
        <v>63</v>
      </c>
      <c r="C20" s="8">
        <v>1990</v>
      </c>
      <c r="D20" s="7" t="s">
        <v>57</v>
      </c>
      <c r="E20" s="9">
        <v>61</v>
      </c>
      <c r="F20" s="8">
        <v>1</v>
      </c>
      <c r="G20" s="7" t="s">
        <v>14</v>
      </c>
      <c r="H20" s="10" t="s">
        <v>58</v>
      </c>
      <c r="I20" s="11">
        <v>2</v>
      </c>
      <c r="J20" s="12">
        <f>IF(I20=1,30,IF(I20=2,20,IF(I20=3,15,IF(I20=4,10,IF(I20=5,5,"")))))</f>
        <v>20</v>
      </c>
      <c r="K20" s="71"/>
    </row>
    <row r="21" spans="1:11" s="13" customFormat="1" ht="17.25" customHeight="1">
      <c r="A21" s="7" t="s">
        <v>66</v>
      </c>
      <c r="B21" s="7" t="s">
        <v>67</v>
      </c>
      <c r="C21" s="8">
        <v>1991</v>
      </c>
      <c r="D21" s="7" t="s">
        <v>57</v>
      </c>
      <c r="E21" s="9">
        <v>71</v>
      </c>
      <c r="F21" s="8">
        <v>1</v>
      </c>
      <c r="G21" s="7" t="s">
        <v>14</v>
      </c>
      <c r="H21" s="10" t="s">
        <v>68</v>
      </c>
      <c r="I21" s="11">
        <v>3</v>
      </c>
      <c r="J21" s="12">
        <f>IF(I21=1,30,IF(I21=2,20,IF(I21=3,15,IF(I21=4,10,IF(I21=5,5,"")))))</f>
        <v>15</v>
      </c>
      <c r="K21" s="71"/>
    </row>
    <row r="22" spans="1:11" s="13" customFormat="1" ht="17.25" customHeight="1">
      <c r="A22" s="14" t="s">
        <v>69</v>
      </c>
      <c r="B22" s="7" t="s">
        <v>70</v>
      </c>
      <c r="C22" s="8">
        <v>1994</v>
      </c>
      <c r="D22" s="7" t="s">
        <v>57</v>
      </c>
      <c r="E22" s="14">
        <v>43</v>
      </c>
      <c r="F22" s="14">
        <v>2</v>
      </c>
      <c r="G22" s="7" t="s">
        <v>14</v>
      </c>
      <c r="H22" s="10" t="s">
        <v>71</v>
      </c>
      <c r="I22" s="16">
        <v>1</v>
      </c>
      <c r="J22" s="12">
        <f>IF(I22=1,20,IF(I22=2,15,IF(I22=3,10,IF(I22=4,5,IF(I22=5,2,"")))))</f>
        <v>20</v>
      </c>
      <c r="K22" s="71"/>
    </row>
    <row r="23" spans="1:11" s="13" customFormat="1" ht="17.25" customHeight="1">
      <c r="A23" s="7" t="s">
        <v>72</v>
      </c>
      <c r="B23" s="7" t="s">
        <v>73</v>
      </c>
      <c r="C23" s="8">
        <v>1967</v>
      </c>
      <c r="D23" s="7" t="s">
        <v>57</v>
      </c>
      <c r="E23" s="9">
        <v>84</v>
      </c>
      <c r="F23" s="8">
        <v>2</v>
      </c>
      <c r="G23" s="7" t="s">
        <v>14</v>
      </c>
      <c r="H23" s="10" t="s">
        <v>74</v>
      </c>
      <c r="I23" s="11">
        <v>2</v>
      </c>
      <c r="J23" s="12">
        <f>IF(I23=1,20,IF(I23=2,15,IF(I23=3,10,IF(I23=4,5,IF(I23=5,2,"")))))</f>
        <v>15</v>
      </c>
      <c r="K23" s="71"/>
    </row>
    <row r="24" spans="1:11" s="13" customFormat="1" ht="17.25" customHeight="1">
      <c r="A24" s="14" t="s">
        <v>75</v>
      </c>
      <c r="B24" s="7" t="s">
        <v>76</v>
      </c>
      <c r="C24" s="8">
        <v>1988</v>
      </c>
      <c r="D24" s="7" t="s">
        <v>57</v>
      </c>
      <c r="E24" s="14">
        <v>88</v>
      </c>
      <c r="F24" s="14">
        <v>3</v>
      </c>
      <c r="G24" s="7" t="s">
        <v>14</v>
      </c>
      <c r="H24" s="10" t="s">
        <v>77</v>
      </c>
      <c r="I24" s="11">
        <v>3</v>
      </c>
      <c r="J24" s="12">
        <f>IF(I24=1,10,IF(I24=2,7,IF(I24=3,5,IF(I24=4,3,IF(I24=5,1,"")))))</f>
        <v>5</v>
      </c>
      <c r="K24" s="71"/>
    </row>
    <row r="25" spans="1:11" s="13" customFormat="1" ht="17.25" customHeight="1">
      <c r="A25" s="14" t="s">
        <v>78</v>
      </c>
      <c r="B25" s="7" t="s">
        <v>79</v>
      </c>
      <c r="C25" s="8">
        <v>1991</v>
      </c>
      <c r="D25" s="7" t="s">
        <v>57</v>
      </c>
      <c r="E25" s="14">
        <v>97</v>
      </c>
      <c r="F25" s="14">
        <v>3</v>
      </c>
      <c r="G25" s="7" t="s">
        <v>14</v>
      </c>
      <c r="H25" s="10" t="s">
        <v>77</v>
      </c>
      <c r="I25" s="11">
        <v>1</v>
      </c>
      <c r="J25" s="12">
        <f>IF(I25=1,10,IF(I25=2,7,IF(I25=3,5,IF(I25=4,3,IF(I25=5,1,"")))))</f>
        <v>10</v>
      </c>
      <c r="K25" s="71"/>
    </row>
    <row r="26" spans="1:11" s="13" customFormat="1" ht="17.25" customHeight="1">
      <c r="A26" s="14" t="s">
        <v>80</v>
      </c>
      <c r="B26" s="7" t="s">
        <v>81</v>
      </c>
      <c r="C26" s="8">
        <v>1989</v>
      </c>
      <c r="D26" s="7" t="s">
        <v>57</v>
      </c>
      <c r="E26" s="14">
        <v>46</v>
      </c>
      <c r="F26" s="14">
        <v>3</v>
      </c>
      <c r="G26" s="7" t="s">
        <v>14</v>
      </c>
      <c r="H26" s="10" t="s">
        <v>82</v>
      </c>
      <c r="I26" s="11">
        <v>1</v>
      </c>
      <c r="J26" s="12">
        <f>IF(I26=1,10,IF(I26=2,7,IF(I26=3,5,IF(I26=4,3,IF(I26=5,1,"")))))</f>
        <v>10</v>
      </c>
      <c r="K26" s="71"/>
    </row>
    <row r="27" spans="1:11" s="13" customFormat="1" ht="17.25" customHeight="1">
      <c r="A27" s="7" t="s">
        <v>83</v>
      </c>
      <c r="B27" s="7" t="s">
        <v>84</v>
      </c>
      <c r="C27" s="8">
        <v>1996</v>
      </c>
      <c r="D27" s="7" t="s">
        <v>13</v>
      </c>
      <c r="E27" s="9">
        <v>39</v>
      </c>
      <c r="F27" s="8">
        <v>1</v>
      </c>
      <c r="G27" s="7" t="s">
        <v>85</v>
      </c>
      <c r="H27" s="10" t="s">
        <v>86</v>
      </c>
      <c r="I27" s="11">
        <v>4</v>
      </c>
      <c r="J27" s="12">
        <f>IF(I27=1,30,IF(I27=2,20,IF(I27=3,15,IF(I27=4,10,IF(I27=5,5,"")))))</f>
        <v>10</v>
      </c>
      <c r="K27" s="67">
        <f>SUM(J27:J62)</f>
        <v>360</v>
      </c>
    </row>
    <row r="28" spans="1:11" s="13" customFormat="1" ht="17.25" customHeight="1">
      <c r="A28" s="7" t="s">
        <v>87</v>
      </c>
      <c r="B28" s="7" t="s">
        <v>31</v>
      </c>
      <c r="C28" s="8">
        <v>1990</v>
      </c>
      <c r="D28" s="7" t="s">
        <v>13</v>
      </c>
      <c r="E28" s="9">
        <v>72</v>
      </c>
      <c r="F28" s="8">
        <v>1</v>
      </c>
      <c r="G28" s="7" t="s">
        <v>85</v>
      </c>
      <c r="H28" s="10" t="s">
        <v>88</v>
      </c>
      <c r="I28" s="11">
        <v>3</v>
      </c>
      <c r="J28" s="12">
        <f>IF(I28=1,30,IF(I28=2,20,IF(I28=3,15,IF(I28=4,10,IF(I28=5,5,"")))))</f>
        <v>15</v>
      </c>
      <c r="K28" s="67"/>
    </row>
    <row r="29" spans="1:11" s="13" customFormat="1" ht="17.25" customHeight="1">
      <c r="A29" s="7" t="s">
        <v>89</v>
      </c>
      <c r="B29" s="7" t="s">
        <v>90</v>
      </c>
      <c r="C29" s="8">
        <v>1985</v>
      </c>
      <c r="D29" s="7" t="s">
        <v>13</v>
      </c>
      <c r="E29" s="9">
        <v>99</v>
      </c>
      <c r="F29" s="8">
        <v>1</v>
      </c>
      <c r="G29" s="7" t="s">
        <v>85</v>
      </c>
      <c r="H29" s="10" t="s">
        <v>18</v>
      </c>
      <c r="I29" s="11">
        <v>1</v>
      </c>
      <c r="J29" s="12">
        <f>IF(I29=1,30,IF(I29=2,20,IF(I29=3,15,IF(I29=4,10,IF(I29=5,5,"")))))</f>
        <v>30</v>
      </c>
      <c r="K29" s="67"/>
    </row>
    <row r="30" spans="1:11" s="13" customFormat="1" ht="17.25" customHeight="1">
      <c r="A30" s="7" t="s">
        <v>93</v>
      </c>
      <c r="B30" s="7" t="s">
        <v>94</v>
      </c>
      <c r="C30" s="8">
        <v>1991</v>
      </c>
      <c r="D30" s="7" t="s">
        <v>13</v>
      </c>
      <c r="E30" s="9">
        <v>71</v>
      </c>
      <c r="F30" s="8">
        <v>2</v>
      </c>
      <c r="G30" s="7" t="s">
        <v>85</v>
      </c>
      <c r="H30" s="10" t="s">
        <v>92</v>
      </c>
      <c r="I30" s="11">
        <v>1</v>
      </c>
      <c r="J30" s="12">
        <f aca="true" t="shared" si="0" ref="J30:J40">IF(I30=1,20,IF(I30=2,15,IF(I30=3,10,IF(I30=4,5,IF(I30=5,2,"")))))</f>
        <v>20</v>
      </c>
      <c r="K30" s="67"/>
    </row>
    <row r="31" spans="1:11" s="13" customFormat="1" ht="17.25" customHeight="1">
      <c r="A31" s="7" t="s">
        <v>95</v>
      </c>
      <c r="B31" s="7" t="s">
        <v>96</v>
      </c>
      <c r="C31" s="8">
        <v>1977</v>
      </c>
      <c r="D31" s="7" t="s">
        <v>13</v>
      </c>
      <c r="E31" s="9">
        <v>115.9</v>
      </c>
      <c r="F31" s="8">
        <v>2</v>
      </c>
      <c r="G31" s="7" t="s">
        <v>85</v>
      </c>
      <c r="H31" s="10" t="s">
        <v>40</v>
      </c>
      <c r="I31" s="11">
        <v>2</v>
      </c>
      <c r="J31" s="12">
        <f t="shared" si="0"/>
        <v>15</v>
      </c>
      <c r="K31" s="67"/>
    </row>
    <row r="32" spans="1:11" s="13" customFormat="1" ht="17.25" customHeight="1">
      <c r="A32" s="7" t="s">
        <v>98</v>
      </c>
      <c r="B32" s="7" t="s">
        <v>99</v>
      </c>
      <c r="C32" s="8">
        <v>1980</v>
      </c>
      <c r="D32" s="7" t="s">
        <v>13</v>
      </c>
      <c r="E32" s="9">
        <v>47</v>
      </c>
      <c r="F32" s="8">
        <v>2</v>
      </c>
      <c r="G32" s="7" t="s">
        <v>85</v>
      </c>
      <c r="H32" s="10" t="s">
        <v>97</v>
      </c>
      <c r="I32" s="11">
        <v>2</v>
      </c>
      <c r="J32" s="12">
        <f t="shared" si="0"/>
        <v>15</v>
      </c>
      <c r="K32" s="67"/>
    </row>
    <row r="33" spans="1:11" s="13" customFormat="1" ht="17.25" customHeight="1">
      <c r="A33" s="7" t="s">
        <v>100</v>
      </c>
      <c r="B33" s="7" t="s">
        <v>101</v>
      </c>
      <c r="C33" s="8">
        <v>1961</v>
      </c>
      <c r="D33" s="7" t="s">
        <v>13</v>
      </c>
      <c r="E33" s="9">
        <v>63</v>
      </c>
      <c r="F33" s="8">
        <v>2</v>
      </c>
      <c r="G33" s="7" t="s">
        <v>85</v>
      </c>
      <c r="H33" s="10" t="s">
        <v>32</v>
      </c>
      <c r="I33" s="11">
        <v>3</v>
      </c>
      <c r="J33" s="12">
        <f t="shared" si="0"/>
        <v>10</v>
      </c>
      <c r="K33" s="67"/>
    </row>
    <row r="34" spans="1:11" s="13" customFormat="1" ht="17.25" customHeight="1">
      <c r="A34" s="7" t="s">
        <v>102</v>
      </c>
      <c r="B34" s="7" t="s">
        <v>31</v>
      </c>
      <c r="C34" s="8">
        <v>1993</v>
      </c>
      <c r="D34" s="7" t="s">
        <v>13</v>
      </c>
      <c r="E34" s="9">
        <v>33</v>
      </c>
      <c r="F34" s="8">
        <v>2</v>
      </c>
      <c r="G34" s="7" t="s">
        <v>85</v>
      </c>
      <c r="H34" s="10" t="s">
        <v>43</v>
      </c>
      <c r="I34" s="11">
        <v>1</v>
      </c>
      <c r="J34" s="12">
        <f t="shared" si="0"/>
        <v>20</v>
      </c>
      <c r="K34" s="67"/>
    </row>
    <row r="35" spans="1:11" s="13" customFormat="1" ht="17.25" customHeight="1">
      <c r="A35" s="7" t="s">
        <v>103</v>
      </c>
      <c r="B35" s="7" t="s">
        <v>104</v>
      </c>
      <c r="C35" s="8">
        <v>1993</v>
      </c>
      <c r="D35" s="7" t="s">
        <v>13</v>
      </c>
      <c r="E35" s="9">
        <v>38</v>
      </c>
      <c r="F35" s="8">
        <v>2</v>
      </c>
      <c r="G35" s="7" t="s">
        <v>85</v>
      </c>
      <c r="H35" s="10" t="s">
        <v>86</v>
      </c>
      <c r="I35" s="11">
        <v>2</v>
      </c>
      <c r="J35" s="12">
        <f t="shared" si="0"/>
        <v>15</v>
      </c>
      <c r="K35" s="67"/>
    </row>
    <row r="36" spans="1:11" s="13" customFormat="1" ht="17.25" customHeight="1">
      <c r="A36" s="7" t="s">
        <v>105</v>
      </c>
      <c r="B36" s="7" t="s">
        <v>106</v>
      </c>
      <c r="C36" s="8">
        <v>1993</v>
      </c>
      <c r="D36" s="7" t="s">
        <v>13</v>
      </c>
      <c r="E36" s="9">
        <v>53</v>
      </c>
      <c r="F36" s="8">
        <v>2</v>
      </c>
      <c r="G36" s="7" t="s">
        <v>85</v>
      </c>
      <c r="H36" s="10" t="s">
        <v>29</v>
      </c>
      <c r="I36" s="11">
        <v>3</v>
      </c>
      <c r="J36" s="12">
        <f t="shared" si="0"/>
        <v>10</v>
      </c>
      <c r="K36" s="67"/>
    </row>
    <row r="37" spans="1:11" s="13" customFormat="1" ht="17.25" customHeight="1">
      <c r="A37" s="7" t="s">
        <v>108</v>
      </c>
      <c r="B37" s="7" t="s">
        <v>109</v>
      </c>
      <c r="C37" s="8">
        <v>1993</v>
      </c>
      <c r="D37" s="7" t="s">
        <v>13</v>
      </c>
      <c r="E37" s="9">
        <v>56</v>
      </c>
      <c r="F37" s="8">
        <v>2</v>
      </c>
      <c r="G37" s="7" t="s">
        <v>85</v>
      </c>
      <c r="H37" s="10" t="s">
        <v>107</v>
      </c>
      <c r="I37" s="11">
        <v>4</v>
      </c>
      <c r="J37" s="12">
        <f t="shared" si="0"/>
        <v>5</v>
      </c>
      <c r="K37" s="67"/>
    </row>
    <row r="38" spans="1:11" s="13" customFormat="1" ht="17.25" customHeight="1">
      <c r="A38" s="7" t="s">
        <v>110</v>
      </c>
      <c r="B38" s="7" t="s">
        <v>111</v>
      </c>
      <c r="C38" s="8">
        <v>1991</v>
      </c>
      <c r="D38" s="7" t="s">
        <v>13</v>
      </c>
      <c r="E38" s="9">
        <v>46</v>
      </c>
      <c r="F38" s="8">
        <v>2</v>
      </c>
      <c r="G38" s="7" t="s">
        <v>85</v>
      </c>
      <c r="H38" s="10" t="s">
        <v>97</v>
      </c>
      <c r="I38" s="11">
        <v>1</v>
      </c>
      <c r="J38" s="12">
        <f t="shared" si="0"/>
        <v>20</v>
      </c>
      <c r="K38" s="67"/>
    </row>
    <row r="39" spans="1:11" s="13" customFormat="1" ht="17.25" customHeight="1">
      <c r="A39" s="7" t="s">
        <v>112</v>
      </c>
      <c r="B39" s="7" t="s">
        <v>37</v>
      </c>
      <c r="C39" s="8">
        <v>1989</v>
      </c>
      <c r="D39" s="7" t="s">
        <v>13</v>
      </c>
      <c r="E39" s="9">
        <v>56</v>
      </c>
      <c r="F39" s="8">
        <v>2</v>
      </c>
      <c r="G39" s="7" t="s">
        <v>85</v>
      </c>
      <c r="H39" s="10" t="s">
        <v>107</v>
      </c>
      <c r="I39" s="11">
        <v>3</v>
      </c>
      <c r="J39" s="12">
        <f t="shared" si="0"/>
        <v>10</v>
      </c>
      <c r="K39" s="67"/>
    </row>
    <row r="40" spans="1:11" s="13" customFormat="1" ht="17.25" customHeight="1">
      <c r="A40" s="7" t="s">
        <v>113</v>
      </c>
      <c r="B40" s="7" t="s">
        <v>114</v>
      </c>
      <c r="C40" s="8">
        <v>1989</v>
      </c>
      <c r="D40" s="7" t="s">
        <v>13</v>
      </c>
      <c r="E40" s="9">
        <v>76</v>
      </c>
      <c r="F40" s="8">
        <v>2</v>
      </c>
      <c r="G40" s="7" t="s">
        <v>85</v>
      </c>
      <c r="H40" s="10" t="s">
        <v>35</v>
      </c>
      <c r="I40" s="11">
        <v>3</v>
      </c>
      <c r="J40" s="12">
        <f t="shared" si="0"/>
        <v>10</v>
      </c>
      <c r="K40" s="67"/>
    </row>
    <row r="41" spans="1:11" s="13" customFormat="1" ht="17.25" customHeight="1">
      <c r="A41" s="7" t="s">
        <v>120</v>
      </c>
      <c r="B41" s="7" t="s">
        <v>121</v>
      </c>
      <c r="C41" s="8">
        <v>1977</v>
      </c>
      <c r="D41" s="7" t="s">
        <v>13</v>
      </c>
      <c r="E41" s="9">
        <v>67</v>
      </c>
      <c r="F41" s="8">
        <v>3</v>
      </c>
      <c r="G41" s="7" t="s">
        <v>85</v>
      </c>
      <c r="H41" s="10" t="s">
        <v>115</v>
      </c>
      <c r="I41" s="11">
        <v>4</v>
      </c>
      <c r="J41" s="12">
        <f aca="true" t="shared" si="1" ref="J41:J47">IF(I41=1,10,IF(I41=2,7,IF(I41=3,5,IF(I41=4,3,IF(I41=5,1,"")))))</f>
        <v>3</v>
      </c>
      <c r="K41" s="67"/>
    </row>
    <row r="42" spans="1:11" s="13" customFormat="1" ht="17.25" customHeight="1">
      <c r="A42" s="7" t="s">
        <v>123</v>
      </c>
      <c r="B42" s="7" t="s">
        <v>124</v>
      </c>
      <c r="C42" s="8">
        <v>1959</v>
      </c>
      <c r="D42" s="7" t="s">
        <v>13</v>
      </c>
      <c r="E42" s="9">
        <v>92.6</v>
      </c>
      <c r="F42" s="8">
        <v>3</v>
      </c>
      <c r="G42" s="7" t="s">
        <v>85</v>
      </c>
      <c r="H42" s="10" t="s">
        <v>391</v>
      </c>
      <c r="I42" s="11">
        <v>4</v>
      </c>
      <c r="J42" s="12">
        <f t="shared" si="1"/>
        <v>3</v>
      </c>
      <c r="K42" s="67"/>
    </row>
    <row r="43" spans="1:11" s="13" customFormat="1" ht="17.25" customHeight="1">
      <c r="A43" s="7" t="s">
        <v>126</v>
      </c>
      <c r="B43" s="7" t="s">
        <v>127</v>
      </c>
      <c r="C43" s="8">
        <v>1967</v>
      </c>
      <c r="D43" s="7" t="s">
        <v>13</v>
      </c>
      <c r="E43" s="9">
        <v>67.3</v>
      </c>
      <c r="F43" s="8">
        <v>3</v>
      </c>
      <c r="G43" s="7" t="s">
        <v>85</v>
      </c>
      <c r="H43" s="10" t="s">
        <v>115</v>
      </c>
      <c r="I43" s="11">
        <v>0</v>
      </c>
      <c r="J43" s="12">
        <f t="shared" si="1"/>
      </c>
      <c r="K43" s="67"/>
    </row>
    <row r="44" spans="1:11" s="13" customFormat="1" ht="17.25" customHeight="1">
      <c r="A44" s="7" t="s">
        <v>128</v>
      </c>
      <c r="B44" s="7" t="s">
        <v>129</v>
      </c>
      <c r="C44" s="8">
        <v>1987</v>
      </c>
      <c r="D44" s="7" t="s">
        <v>13</v>
      </c>
      <c r="E44" s="9">
        <v>49.2</v>
      </c>
      <c r="F44" s="8">
        <v>3</v>
      </c>
      <c r="G44" s="7" t="s">
        <v>85</v>
      </c>
      <c r="H44" s="10" t="s">
        <v>122</v>
      </c>
      <c r="I44" s="11">
        <v>1</v>
      </c>
      <c r="J44" s="12">
        <f t="shared" si="1"/>
        <v>10</v>
      </c>
      <c r="K44" s="67"/>
    </row>
    <row r="45" spans="1:11" s="13" customFormat="1" ht="17.25" customHeight="1">
      <c r="A45" s="7" t="s">
        <v>131</v>
      </c>
      <c r="B45" s="7" t="s">
        <v>132</v>
      </c>
      <c r="C45" s="8">
        <v>1975</v>
      </c>
      <c r="D45" s="7" t="s">
        <v>13</v>
      </c>
      <c r="E45" s="9">
        <v>65</v>
      </c>
      <c r="F45" s="8">
        <v>3</v>
      </c>
      <c r="G45" s="7" t="s">
        <v>85</v>
      </c>
      <c r="H45" s="10" t="s">
        <v>125</v>
      </c>
      <c r="I45" s="11">
        <v>4</v>
      </c>
      <c r="J45" s="12">
        <f t="shared" si="1"/>
        <v>3</v>
      </c>
      <c r="K45" s="67"/>
    </row>
    <row r="46" spans="1:11" s="13" customFormat="1" ht="17.25" customHeight="1">
      <c r="A46" s="7" t="s">
        <v>134</v>
      </c>
      <c r="B46" s="7" t="s">
        <v>135</v>
      </c>
      <c r="C46" s="8">
        <v>1992</v>
      </c>
      <c r="D46" s="7" t="s">
        <v>13</v>
      </c>
      <c r="E46" s="9">
        <v>88</v>
      </c>
      <c r="F46" s="8">
        <v>3</v>
      </c>
      <c r="G46" s="7" t="s">
        <v>85</v>
      </c>
      <c r="H46" s="10" t="s">
        <v>52</v>
      </c>
      <c r="I46" s="11">
        <v>5</v>
      </c>
      <c r="J46" s="12">
        <f t="shared" si="1"/>
        <v>1</v>
      </c>
      <c r="K46" s="67"/>
    </row>
    <row r="47" spans="1:11" s="13" customFormat="1" ht="17.25" customHeight="1">
      <c r="A47" s="7" t="s">
        <v>137</v>
      </c>
      <c r="B47" s="7" t="s">
        <v>138</v>
      </c>
      <c r="C47" s="8">
        <v>1982</v>
      </c>
      <c r="D47" s="7" t="s">
        <v>13</v>
      </c>
      <c r="E47" s="9">
        <v>75</v>
      </c>
      <c r="F47" s="8">
        <v>3</v>
      </c>
      <c r="G47" s="7" t="s">
        <v>85</v>
      </c>
      <c r="H47" s="10" t="s">
        <v>130</v>
      </c>
      <c r="I47" s="11">
        <v>3</v>
      </c>
      <c r="J47" s="12">
        <f t="shared" si="1"/>
        <v>5</v>
      </c>
      <c r="K47" s="67"/>
    </row>
    <row r="48" spans="1:11" s="13" customFormat="1" ht="17.25" customHeight="1">
      <c r="A48" s="7" t="s">
        <v>139</v>
      </c>
      <c r="B48" s="7" t="s">
        <v>140</v>
      </c>
      <c r="C48" s="8">
        <v>1972</v>
      </c>
      <c r="D48" s="7" t="s">
        <v>57</v>
      </c>
      <c r="E48" s="9">
        <v>56</v>
      </c>
      <c r="F48" s="8">
        <v>2</v>
      </c>
      <c r="G48" s="7" t="s">
        <v>85</v>
      </c>
      <c r="H48" s="10" t="s">
        <v>133</v>
      </c>
      <c r="I48" s="11">
        <v>0</v>
      </c>
      <c r="J48" s="12">
        <f aca="true" t="shared" si="2" ref="J48:J58">IF(I48=1,20,IF(I48=2,15,IF(I48=3,10,IF(I48=4,5,IF(I48=5,2,"")))))</f>
      </c>
      <c r="K48" s="67"/>
    </row>
    <row r="49" spans="1:11" s="13" customFormat="1" ht="17.25" customHeight="1">
      <c r="A49" s="7" t="s">
        <v>142</v>
      </c>
      <c r="B49" s="7" t="s">
        <v>143</v>
      </c>
      <c r="C49" s="8">
        <v>1978</v>
      </c>
      <c r="D49" s="7" t="s">
        <v>57</v>
      </c>
      <c r="E49" s="9">
        <v>76</v>
      </c>
      <c r="F49" s="8">
        <v>2</v>
      </c>
      <c r="G49" s="7" t="s">
        <v>85</v>
      </c>
      <c r="H49" s="10" t="s">
        <v>136</v>
      </c>
      <c r="I49" s="11">
        <v>3</v>
      </c>
      <c r="J49" s="12">
        <f t="shared" si="2"/>
        <v>10</v>
      </c>
      <c r="K49" s="67"/>
    </row>
    <row r="50" spans="1:11" s="13" customFormat="1" ht="17.25" customHeight="1">
      <c r="A50" s="7" t="s">
        <v>145</v>
      </c>
      <c r="B50" s="7" t="s">
        <v>140</v>
      </c>
      <c r="C50" s="8">
        <v>1977</v>
      </c>
      <c r="D50" s="7" t="s">
        <v>57</v>
      </c>
      <c r="E50" s="9">
        <v>103.3</v>
      </c>
      <c r="F50" s="8">
        <v>2</v>
      </c>
      <c r="G50" s="7" t="s">
        <v>85</v>
      </c>
      <c r="H50" s="10" t="s">
        <v>61</v>
      </c>
      <c r="I50" s="11">
        <v>2</v>
      </c>
      <c r="J50" s="12">
        <f t="shared" si="2"/>
        <v>15</v>
      </c>
      <c r="K50" s="67"/>
    </row>
    <row r="51" spans="1:11" s="13" customFormat="1" ht="17.25" customHeight="1">
      <c r="A51" s="7" t="s">
        <v>146</v>
      </c>
      <c r="B51" s="7" t="s">
        <v>147</v>
      </c>
      <c r="C51" s="8">
        <v>1966</v>
      </c>
      <c r="D51" s="7" t="s">
        <v>57</v>
      </c>
      <c r="E51" s="9">
        <v>86</v>
      </c>
      <c r="F51" s="8">
        <v>2</v>
      </c>
      <c r="G51" s="7" t="s">
        <v>85</v>
      </c>
      <c r="H51" s="10" t="s">
        <v>141</v>
      </c>
      <c r="I51" s="11">
        <v>3</v>
      </c>
      <c r="J51" s="12">
        <f t="shared" si="2"/>
        <v>10</v>
      </c>
      <c r="K51" s="67"/>
    </row>
    <row r="52" spans="1:11" s="13" customFormat="1" ht="17.25" customHeight="1">
      <c r="A52" s="7" t="s">
        <v>149</v>
      </c>
      <c r="B52" s="7" t="s">
        <v>150</v>
      </c>
      <c r="C52" s="8">
        <v>1969</v>
      </c>
      <c r="D52" s="7" t="s">
        <v>57</v>
      </c>
      <c r="E52" s="9">
        <v>74</v>
      </c>
      <c r="F52" s="8">
        <v>2</v>
      </c>
      <c r="G52" s="7" t="s">
        <v>85</v>
      </c>
      <c r="H52" s="10" t="s">
        <v>144</v>
      </c>
      <c r="I52" s="11">
        <v>2</v>
      </c>
      <c r="J52" s="12">
        <f t="shared" si="2"/>
        <v>15</v>
      </c>
      <c r="K52" s="67"/>
    </row>
    <row r="53" spans="1:11" s="13" customFormat="1" ht="17.25" customHeight="1">
      <c r="A53" s="7" t="s">
        <v>152</v>
      </c>
      <c r="B53" s="7" t="s">
        <v>150</v>
      </c>
      <c r="C53" s="8">
        <v>1977</v>
      </c>
      <c r="D53" s="7" t="s">
        <v>57</v>
      </c>
      <c r="E53" s="9">
        <v>38</v>
      </c>
      <c r="F53" s="8">
        <v>2</v>
      </c>
      <c r="G53" s="7" t="s">
        <v>85</v>
      </c>
      <c r="H53" s="10" t="s">
        <v>71</v>
      </c>
      <c r="I53" s="11">
        <v>2</v>
      </c>
      <c r="J53" s="12">
        <f t="shared" si="2"/>
        <v>15</v>
      </c>
      <c r="K53" s="67"/>
    </row>
    <row r="54" spans="1:11" s="13" customFormat="1" ht="17.25" customHeight="1">
      <c r="A54" s="7" t="s">
        <v>154</v>
      </c>
      <c r="B54" s="7" t="s">
        <v>155</v>
      </c>
      <c r="C54" s="8">
        <v>1993</v>
      </c>
      <c r="D54" s="7" t="s">
        <v>57</v>
      </c>
      <c r="E54" s="9">
        <v>67</v>
      </c>
      <c r="F54" s="8">
        <v>2</v>
      </c>
      <c r="G54" s="7" t="s">
        <v>85</v>
      </c>
      <c r="H54" s="10" t="s">
        <v>148</v>
      </c>
      <c r="I54" s="11">
        <v>4</v>
      </c>
      <c r="J54" s="12">
        <f t="shared" si="2"/>
        <v>5</v>
      </c>
      <c r="K54" s="67"/>
    </row>
    <row r="55" spans="1:11" s="13" customFormat="1" ht="17.25" customHeight="1">
      <c r="A55" s="7" t="s">
        <v>156</v>
      </c>
      <c r="B55" s="7" t="s">
        <v>157</v>
      </c>
      <c r="C55" s="8">
        <v>1989</v>
      </c>
      <c r="D55" s="7" t="s">
        <v>57</v>
      </c>
      <c r="E55" s="9">
        <v>58</v>
      </c>
      <c r="F55" s="8">
        <v>2</v>
      </c>
      <c r="G55" s="7" t="s">
        <v>85</v>
      </c>
      <c r="H55" s="10" t="s">
        <v>151</v>
      </c>
      <c r="I55" s="11">
        <v>1</v>
      </c>
      <c r="J55" s="12">
        <f t="shared" si="2"/>
        <v>20</v>
      </c>
      <c r="K55" s="67"/>
    </row>
    <row r="56" spans="1:11" s="13" customFormat="1" ht="17.25" customHeight="1">
      <c r="A56" s="7" t="s">
        <v>158</v>
      </c>
      <c r="B56" s="7" t="s">
        <v>159</v>
      </c>
      <c r="C56" s="8">
        <v>1988</v>
      </c>
      <c r="D56" s="7" t="s">
        <v>57</v>
      </c>
      <c r="E56" s="9">
        <v>63</v>
      </c>
      <c r="F56" s="8">
        <v>2</v>
      </c>
      <c r="G56" s="7" t="s">
        <v>85</v>
      </c>
      <c r="H56" s="10" t="s">
        <v>153</v>
      </c>
      <c r="I56" s="11">
        <v>3</v>
      </c>
      <c r="J56" s="12">
        <f t="shared" si="2"/>
        <v>10</v>
      </c>
      <c r="K56" s="67"/>
    </row>
    <row r="57" spans="1:11" s="13" customFormat="1" ht="17.25" customHeight="1">
      <c r="A57" s="7" t="s">
        <v>160</v>
      </c>
      <c r="B57" s="7" t="s">
        <v>161</v>
      </c>
      <c r="C57" s="8">
        <v>1987</v>
      </c>
      <c r="D57" s="7" t="s">
        <v>57</v>
      </c>
      <c r="E57" s="9">
        <v>88</v>
      </c>
      <c r="F57" s="8">
        <v>2</v>
      </c>
      <c r="G57" s="7" t="s">
        <v>85</v>
      </c>
      <c r="H57" s="10" t="s">
        <v>141</v>
      </c>
      <c r="I57" s="11">
        <v>2</v>
      </c>
      <c r="J57" s="12">
        <f t="shared" si="2"/>
        <v>15</v>
      </c>
      <c r="K57" s="67"/>
    </row>
    <row r="58" spans="1:11" s="13" customFormat="1" ht="17.25" customHeight="1">
      <c r="A58" s="7" t="s">
        <v>83</v>
      </c>
      <c r="B58" s="7" t="s">
        <v>91</v>
      </c>
      <c r="C58" s="8">
        <v>1976</v>
      </c>
      <c r="D58" s="7" t="s">
        <v>57</v>
      </c>
      <c r="E58" s="9">
        <v>66</v>
      </c>
      <c r="F58" s="8">
        <v>2</v>
      </c>
      <c r="G58" s="7" t="s">
        <v>85</v>
      </c>
      <c r="H58" s="10" t="s">
        <v>148</v>
      </c>
      <c r="I58" s="11">
        <v>5</v>
      </c>
      <c r="J58" s="12">
        <f t="shared" si="2"/>
        <v>2</v>
      </c>
      <c r="K58" s="67"/>
    </row>
    <row r="59" spans="1:11" s="13" customFormat="1" ht="17.25" customHeight="1">
      <c r="A59" s="17" t="s">
        <v>116</v>
      </c>
      <c r="B59" s="17" t="s">
        <v>117</v>
      </c>
      <c r="C59" s="18">
        <v>1986</v>
      </c>
      <c r="D59" s="17" t="s">
        <v>13</v>
      </c>
      <c r="E59" s="19">
        <v>86</v>
      </c>
      <c r="F59" s="18">
        <v>3</v>
      </c>
      <c r="G59" s="17" t="s">
        <v>85</v>
      </c>
      <c r="H59" s="10" t="s">
        <v>52</v>
      </c>
      <c r="I59" s="11">
        <v>0</v>
      </c>
      <c r="J59" s="12">
        <f>IF(I59=1,10,IF(I59=2,7,IF(I59=3,5,IF(I59=4,3,IF(I59=5,1,"")))))</f>
      </c>
      <c r="K59" s="67"/>
    </row>
    <row r="60" spans="1:11" s="13" customFormat="1" ht="17.25" customHeight="1">
      <c r="A60" s="7" t="s">
        <v>118</v>
      </c>
      <c r="B60" s="7" t="s">
        <v>119</v>
      </c>
      <c r="C60" s="8">
        <v>1980</v>
      </c>
      <c r="D60" s="7" t="s">
        <v>13</v>
      </c>
      <c r="E60" s="9">
        <v>80</v>
      </c>
      <c r="F60" s="8">
        <v>3</v>
      </c>
      <c r="G60" s="7" t="s">
        <v>85</v>
      </c>
      <c r="H60" s="10" t="s">
        <v>162</v>
      </c>
      <c r="I60" s="11">
        <v>5</v>
      </c>
      <c r="J60" s="12">
        <f>IF(I60=1,10,IF(I60=2,7,IF(I60=3,5,IF(I60=4,3,IF(I60=5,1,"")))))</f>
        <v>1</v>
      </c>
      <c r="K60" s="67"/>
    </row>
    <row r="61" spans="1:11" s="13" customFormat="1" ht="17.25" customHeight="1">
      <c r="A61" s="7" t="s">
        <v>163</v>
      </c>
      <c r="B61" s="7" t="s">
        <v>164</v>
      </c>
      <c r="C61" s="8">
        <v>1972</v>
      </c>
      <c r="D61" s="7" t="s">
        <v>57</v>
      </c>
      <c r="E61" s="9">
        <v>52.6</v>
      </c>
      <c r="F61" s="8">
        <v>3</v>
      </c>
      <c r="G61" s="7" t="s">
        <v>85</v>
      </c>
      <c r="H61" s="10" t="s">
        <v>165</v>
      </c>
      <c r="I61" s="11">
        <v>3</v>
      </c>
      <c r="J61" s="12">
        <f>IF(I61=1,10,IF(I61=2,7,IF(I61=3,5,IF(I61=4,3,IF(I61=5,1,"")))))</f>
        <v>5</v>
      </c>
      <c r="K61" s="67"/>
    </row>
    <row r="62" spans="1:11" s="13" customFormat="1" ht="17.25" customHeight="1">
      <c r="A62" s="7" t="s">
        <v>166</v>
      </c>
      <c r="B62" s="7" t="s">
        <v>167</v>
      </c>
      <c r="C62" s="8">
        <v>1993</v>
      </c>
      <c r="D62" s="7" t="s">
        <v>57</v>
      </c>
      <c r="E62" s="9">
        <v>52</v>
      </c>
      <c r="F62" s="8">
        <v>3</v>
      </c>
      <c r="G62" s="7" t="s">
        <v>85</v>
      </c>
      <c r="H62" s="10" t="s">
        <v>165</v>
      </c>
      <c r="I62" s="11">
        <v>2</v>
      </c>
      <c r="J62" s="12">
        <f>IF(I62=1,10,IF(I62=2,7,IF(I62=3,5,IF(I62=4,3,IF(I62=5,1,"")))))</f>
        <v>7</v>
      </c>
      <c r="K62" s="67"/>
    </row>
    <row r="63" spans="1:11" s="13" customFormat="1" ht="17.25" customHeight="1">
      <c r="A63" s="7" t="s">
        <v>168</v>
      </c>
      <c r="B63" s="7" t="s">
        <v>114</v>
      </c>
      <c r="C63" s="8">
        <v>1989</v>
      </c>
      <c r="D63" s="7" t="s">
        <v>13</v>
      </c>
      <c r="E63" s="9">
        <v>53</v>
      </c>
      <c r="F63" s="8">
        <v>1</v>
      </c>
      <c r="G63" s="7" t="s">
        <v>169</v>
      </c>
      <c r="H63" s="10" t="s">
        <v>170</v>
      </c>
      <c r="I63" s="11">
        <v>1</v>
      </c>
      <c r="J63" s="12">
        <f aca="true" t="shared" si="3" ref="J63:J69">IF(I63=1,30,IF(I63=2,20,IF(I63=3,15,IF(I63=4,10,IF(I63=5,5,"")))))</f>
        <v>30</v>
      </c>
      <c r="K63" s="62">
        <f>SUM(J63:J80)</f>
        <v>208</v>
      </c>
    </row>
    <row r="64" spans="1:11" s="13" customFormat="1" ht="17.25" customHeight="1">
      <c r="A64" s="7" t="s">
        <v>171</v>
      </c>
      <c r="B64" s="7" t="s">
        <v>172</v>
      </c>
      <c r="C64" s="8">
        <v>1988</v>
      </c>
      <c r="D64" s="7" t="s">
        <v>13</v>
      </c>
      <c r="E64" s="9">
        <v>59.5</v>
      </c>
      <c r="F64" s="8">
        <v>1</v>
      </c>
      <c r="G64" s="7" t="s">
        <v>169</v>
      </c>
      <c r="H64" s="10" t="s">
        <v>26</v>
      </c>
      <c r="I64" s="11">
        <v>3</v>
      </c>
      <c r="J64" s="12">
        <f t="shared" si="3"/>
        <v>15</v>
      </c>
      <c r="K64" s="62"/>
    </row>
    <row r="65" spans="1:11" s="13" customFormat="1" ht="17.25" customHeight="1">
      <c r="A65" s="7" t="s">
        <v>173</v>
      </c>
      <c r="B65" s="7" t="s">
        <v>117</v>
      </c>
      <c r="C65" s="8">
        <v>1993</v>
      </c>
      <c r="D65" s="7" t="s">
        <v>13</v>
      </c>
      <c r="E65" s="9">
        <v>54.5</v>
      </c>
      <c r="F65" s="8">
        <v>1</v>
      </c>
      <c r="G65" s="7" t="s">
        <v>169</v>
      </c>
      <c r="H65" s="10" t="s">
        <v>170</v>
      </c>
      <c r="I65" s="11">
        <v>3</v>
      </c>
      <c r="J65" s="12">
        <f t="shared" si="3"/>
        <v>15</v>
      </c>
      <c r="K65" s="62"/>
    </row>
    <row r="66" spans="1:11" s="13" customFormat="1" ht="17.25" customHeight="1">
      <c r="A66" s="7" t="s">
        <v>174</v>
      </c>
      <c r="B66" s="7" t="s">
        <v>175</v>
      </c>
      <c r="C66" s="8">
        <v>1992</v>
      </c>
      <c r="D66" s="7" t="s">
        <v>13</v>
      </c>
      <c r="E66" s="9">
        <v>61.5</v>
      </c>
      <c r="F66" s="8">
        <v>1</v>
      </c>
      <c r="G66" s="7" t="s">
        <v>169</v>
      </c>
      <c r="H66" s="10" t="s">
        <v>15</v>
      </c>
      <c r="I66" s="11">
        <v>2</v>
      </c>
      <c r="J66" s="12">
        <f t="shared" si="3"/>
        <v>20</v>
      </c>
      <c r="K66" s="62"/>
    </row>
    <row r="67" spans="1:11" s="13" customFormat="1" ht="17.25" customHeight="1">
      <c r="A67" s="7" t="s">
        <v>176</v>
      </c>
      <c r="B67" s="7" t="s">
        <v>177</v>
      </c>
      <c r="C67" s="8">
        <v>1990</v>
      </c>
      <c r="D67" s="7" t="s">
        <v>13</v>
      </c>
      <c r="E67" s="9">
        <v>75</v>
      </c>
      <c r="F67" s="8">
        <v>1</v>
      </c>
      <c r="G67" s="7" t="s">
        <v>169</v>
      </c>
      <c r="H67" s="10" t="s">
        <v>178</v>
      </c>
      <c r="I67" s="11">
        <v>2</v>
      </c>
      <c r="J67" s="12">
        <f t="shared" si="3"/>
        <v>20</v>
      </c>
      <c r="K67" s="62"/>
    </row>
    <row r="68" spans="1:11" s="13" customFormat="1" ht="17.25" customHeight="1">
      <c r="A68" s="7" t="s">
        <v>179</v>
      </c>
      <c r="B68" s="7" t="s">
        <v>31</v>
      </c>
      <c r="C68" s="8">
        <v>1988</v>
      </c>
      <c r="D68" s="7" t="s">
        <v>13</v>
      </c>
      <c r="E68" s="9">
        <v>72.5</v>
      </c>
      <c r="F68" s="8">
        <v>1</v>
      </c>
      <c r="G68" s="7" t="s">
        <v>169</v>
      </c>
      <c r="H68" s="10" t="s">
        <v>88</v>
      </c>
      <c r="I68" s="11">
        <v>5</v>
      </c>
      <c r="J68" s="12">
        <f t="shared" si="3"/>
        <v>5</v>
      </c>
      <c r="K68" s="62"/>
    </row>
    <row r="69" spans="1:11" s="13" customFormat="1" ht="17.25" customHeight="1">
      <c r="A69" s="7" t="s">
        <v>180</v>
      </c>
      <c r="B69" s="7" t="s">
        <v>181</v>
      </c>
      <c r="C69" s="8">
        <v>1988</v>
      </c>
      <c r="D69" s="7" t="s">
        <v>13</v>
      </c>
      <c r="E69" s="9">
        <v>56</v>
      </c>
      <c r="F69" s="8">
        <v>1</v>
      </c>
      <c r="G69" s="7" t="s">
        <v>169</v>
      </c>
      <c r="H69" s="10" t="s">
        <v>26</v>
      </c>
      <c r="I69" s="11">
        <v>1</v>
      </c>
      <c r="J69" s="12">
        <f t="shared" si="3"/>
        <v>30</v>
      </c>
      <c r="K69" s="62"/>
    </row>
    <row r="70" spans="1:11" s="13" customFormat="1" ht="17.25" customHeight="1">
      <c r="A70" s="7" t="s">
        <v>182</v>
      </c>
      <c r="B70" s="7" t="s">
        <v>183</v>
      </c>
      <c r="C70" s="8">
        <v>1992</v>
      </c>
      <c r="D70" s="7" t="s">
        <v>13</v>
      </c>
      <c r="E70" s="9">
        <v>41.5</v>
      </c>
      <c r="F70" s="8">
        <v>2</v>
      </c>
      <c r="G70" s="7" t="s">
        <v>169</v>
      </c>
      <c r="H70" s="10" t="s">
        <v>86</v>
      </c>
      <c r="I70" s="11">
        <v>3</v>
      </c>
      <c r="J70" s="12">
        <f>IF(I70=1,20,IF(I70=2,15,IF(I70=3,10,IF(I70=4,5,IF(I70=5,2,"")))))</f>
        <v>10</v>
      </c>
      <c r="K70" s="62"/>
    </row>
    <row r="71" spans="1:11" s="13" customFormat="1" ht="17.25" customHeight="1">
      <c r="A71" s="7" t="s">
        <v>184</v>
      </c>
      <c r="B71" s="7" t="s">
        <v>185</v>
      </c>
      <c r="C71" s="8">
        <v>1995</v>
      </c>
      <c r="D71" s="7" t="s">
        <v>13</v>
      </c>
      <c r="E71" s="9">
        <v>68</v>
      </c>
      <c r="F71" s="8">
        <v>2</v>
      </c>
      <c r="G71" s="7" t="s">
        <v>169</v>
      </c>
      <c r="H71" s="10" t="s">
        <v>186</v>
      </c>
      <c r="I71" s="11">
        <v>5</v>
      </c>
      <c r="J71" s="12">
        <f>IF(I71=1,20,IF(I71=2,15,IF(I71=3,10,IF(I71=4,5,IF(I71=5,2,"")))))</f>
        <v>2</v>
      </c>
      <c r="K71" s="62"/>
    </row>
    <row r="72" spans="1:11" s="13" customFormat="1" ht="17.25" customHeight="1">
      <c r="A72" s="7" t="s">
        <v>187</v>
      </c>
      <c r="B72" s="7" t="s">
        <v>188</v>
      </c>
      <c r="C72" s="8">
        <v>1994</v>
      </c>
      <c r="D72" s="7" t="s">
        <v>13</v>
      </c>
      <c r="E72" s="9">
        <v>44.5</v>
      </c>
      <c r="F72" s="8">
        <v>2</v>
      </c>
      <c r="G72" s="7" t="s">
        <v>169</v>
      </c>
      <c r="H72" s="10" t="s">
        <v>97</v>
      </c>
      <c r="I72" s="11">
        <v>3</v>
      </c>
      <c r="J72" s="12">
        <f>IF(I72=1,20,IF(I72=2,15,IF(I72=3,10,IF(I72=4,5,IF(I72=5,2,"")))))</f>
        <v>10</v>
      </c>
      <c r="K72" s="62"/>
    </row>
    <row r="73" spans="1:11" s="13" customFormat="1" ht="17.25" customHeight="1">
      <c r="A73" s="7" t="s">
        <v>189</v>
      </c>
      <c r="B73" s="7" t="s">
        <v>190</v>
      </c>
      <c r="C73" s="8">
        <v>1992</v>
      </c>
      <c r="D73" s="7" t="s">
        <v>13</v>
      </c>
      <c r="E73" s="9">
        <v>48.4</v>
      </c>
      <c r="F73" s="8">
        <v>3</v>
      </c>
      <c r="G73" s="7" t="s">
        <v>169</v>
      </c>
      <c r="H73" s="10" t="s">
        <v>49</v>
      </c>
      <c r="I73" s="11">
        <v>3</v>
      </c>
      <c r="J73" s="12">
        <f>IF(I73=1,10,IF(I73=2,7,IF(I73=3,5,IF(I73=4,3,IF(I73=5,1,"")))))</f>
        <v>5</v>
      </c>
      <c r="K73" s="62"/>
    </row>
    <row r="74" spans="1:11" s="13" customFormat="1" ht="17.25" customHeight="1">
      <c r="A74" s="7" t="s">
        <v>191</v>
      </c>
      <c r="B74" s="7" t="s">
        <v>192</v>
      </c>
      <c r="C74" s="8">
        <v>1993</v>
      </c>
      <c r="D74" s="7" t="s">
        <v>13</v>
      </c>
      <c r="E74" s="9">
        <v>52.5</v>
      </c>
      <c r="F74" s="8">
        <v>3</v>
      </c>
      <c r="G74" s="7" t="s">
        <v>169</v>
      </c>
      <c r="H74" s="10" t="s">
        <v>122</v>
      </c>
      <c r="I74" s="11">
        <v>4</v>
      </c>
      <c r="J74" s="12">
        <f>IF(I74=1,10,IF(I74=2,7,IF(I74=3,5,IF(I74=4,3,IF(I74=5,1,"")))))</f>
        <v>3</v>
      </c>
      <c r="K74" s="62"/>
    </row>
    <row r="75" spans="1:11" s="13" customFormat="1" ht="17.25" customHeight="1">
      <c r="A75" s="7" t="s">
        <v>193</v>
      </c>
      <c r="B75" s="7" t="s">
        <v>194</v>
      </c>
      <c r="C75" s="8">
        <v>1995</v>
      </c>
      <c r="D75" s="7" t="s">
        <v>13</v>
      </c>
      <c r="E75" s="9">
        <v>37.5</v>
      </c>
      <c r="F75" s="8">
        <v>3</v>
      </c>
      <c r="G75" s="7" t="s">
        <v>169</v>
      </c>
      <c r="H75" s="10" t="s">
        <v>195</v>
      </c>
      <c r="I75" s="11">
        <v>4</v>
      </c>
      <c r="J75" s="12">
        <f>IF(I75=1,10,IF(I75=2,7,IF(I75=3,5,IF(I75=4,3,IF(I75=5,1,"")))))</f>
        <v>3</v>
      </c>
      <c r="K75" s="62"/>
    </row>
    <row r="76" spans="1:11" s="13" customFormat="1" ht="17.25" customHeight="1">
      <c r="A76" s="7" t="s">
        <v>196</v>
      </c>
      <c r="B76" s="7" t="s">
        <v>197</v>
      </c>
      <c r="C76" s="8">
        <v>1993</v>
      </c>
      <c r="D76" s="7" t="s">
        <v>57</v>
      </c>
      <c r="E76" s="9">
        <v>47.5</v>
      </c>
      <c r="F76" s="8">
        <v>1</v>
      </c>
      <c r="G76" s="7" t="s">
        <v>169</v>
      </c>
      <c r="H76" s="10" t="s">
        <v>198</v>
      </c>
      <c r="I76" s="11">
        <v>3</v>
      </c>
      <c r="J76" s="12">
        <f>IF(I76=1,30,IF(I76=2,20,IF(I76=3,15,IF(I76=4,10,IF(I76=5,5,"")))))</f>
        <v>15</v>
      </c>
      <c r="K76" s="62"/>
    </row>
    <row r="77" spans="1:11" s="13" customFormat="1" ht="17.25" customHeight="1">
      <c r="A77" s="7" t="s">
        <v>199</v>
      </c>
      <c r="B77" s="7" t="s">
        <v>200</v>
      </c>
      <c r="C77" s="8">
        <v>1992</v>
      </c>
      <c r="D77" s="7" t="s">
        <v>57</v>
      </c>
      <c r="E77" s="9">
        <v>95.5</v>
      </c>
      <c r="F77" s="8">
        <v>1</v>
      </c>
      <c r="G77" s="7" t="s">
        <v>169</v>
      </c>
      <c r="H77" s="10" t="s">
        <v>61</v>
      </c>
      <c r="I77" s="11">
        <v>0</v>
      </c>
      <c r="J77" s="12">
        <f>IF(I77=1,30,IF(I77=2,20,IF(I77=3,15,IF(I77=4,10,IF(I77=5,5,"")))))</f>
      </c>
      <c r="K77" s="62"/>
    </row>
    <row r="78" spans="1:11" s="13" customFormat="1" ht="17.25" customHeight="1">
      <c r="A78" s="7" t="s">
        <v>201</v>
      </c>
      <c r="B78" s="7" t="s">
        <v>202</v>
      </c>
      <c r="C78" s="8">
        <v>1989</v>
      </c>
      <c r="D78" s="7" t="s">
        <v>57</v>
      </c>
      <c r="E78" s="9">
        <v>67.5</v>
      </c>
      <c r="F78" s="8">
        <v>1</v>
      </c>
      <c r="G78" s="7" t="s">
        <v>169</v>
      </c>
      <c r="H78" s="10" t="s">
        <v>58</v>
      </c>
      <c r="I78" s="11">
        <v>4</v>
      </c>
      <c r="J78" s="12">
        <f>IF(I78=1,30,IF(I78=2,20,IF(I78=3,15,IF(I78=4,10,IF(I78=5,5,"")))))</f>
        <v>10</v>
      </c>
      <c r="K78" s="62"/>
    </row>
    <row r="79" spans="1:11" s="13" customFormat="1" ht="17.25" customHeight="1">
      <c r="A79" s="7" t="s">
        <v>203</v>
      </c>
      <c r="B79" s="7" t="s">
        <v>204</v>
      </c>
      <c r="C79" s="8">
        <v>1990</v>
      </c>
      <c r="D79" s="7" t="s">
        <v>57</v>
      </c>
      <c r="E79" s="9">
        <v>51.5</v>
      </c>
      <c r="F79" s="8">
        <v>1</v>
      </c>
      <c r="G79" s="7" t="s">
        <v>169</v>
      </c>
      <c r="H79" s="10" t="s">
        <v>64</v>
      </c>
      <c r="I79" s="11">
        <v>4</v>
      </c>
      <c r="J79" s="12">
        <f>IF(I79=1,30,IF(I79=2,20,IF(I79=3,15,IF(I79=4,10,IF(I79=5,5,"")))))</f>
        <v>10</v>
      </c>
      <c r="K79" s="62"/>
    </row>
    <row r="80" spans="1:11" s="13" customFormat="1" ht="17.25" customHeight="1">
      <c r="A80" s="7" t="s">
        <v>205</v>
      </c>
      <c r="B80" s="7" t="s">
        <v>206</v>
      </c>
      <c r="C80" s="8">
        <v>1993</v>
      </c>
      <c r="D80" s="7" t="s">
        <v>57</v>
      </c>
      <c r="E80" s="9">
        <v>43.3</v>
      </c>
      <c r="F80" s="8">
        <v>3</v>
      </c>
      <c r="G80" s="7" t="s">
        <v>169</v>
      </c>
      <c r="H80" s="10" t="s">
        <v>82</v>
      </c>
      <c r="I80" s="11">
        <v>3</v>
      </c>
      <c r="J80" s="12">
        <f>IF(I80=1,10,IF(I80=2,7,IF(I80=3,5,IF(I80=4,3,IF(I80=5,1,"")))))</f>
        <v>5</v>
      </c>
      <c r="K80" s="62"/>
    </row>
    <row r="81" spans="1:11" s="13" customFormat="1" ht="17.25" customHeight="1">
      <c r="A81" s="7" t="s">
        <v>207</v>
      </c>
      <c r="B81" s="7" t="s">
        <v>208</v>
      </c>
      <c r="C81" s="8">
        <v>1992</v>
      </c>
      <c r="D81" s="7" t="s">
        <v>13</v>
      </c>
      <c r="E81" s="9">
        <v>56</v>
      </c>
      <c r="F81" s="8">
        <v>2</v>
      </c>
      <c r="G81" s="7" t="s">
        <v>209</v>
      </c>
      <c r="H81" s="10" t="s">
        <v>107</v>
      </c>
      <c r="I81" s="11">
        <v>1</v>
      </c>
      <c r="J81" s="12">
        <f>IF(I81=1,20,IF(I81=2,15,IF(I81=3,10,IF(I81=4,5,IF(I81=5,2,"")))))</f>
        <v>20</v>
      </c>
      <c r="K81" s="72">
        <f>SUM(J81:J94)</f>
        <v>161</v>
      </c>
    </row>
    <row r="82" spans="1:11" s="13" customFormat="1" ht="17.25" customHeight="1">
      <c r="A82" s="7" t="s">
        <v>210</v>
      </c>
      <c r="B82" s="7" t="s">
        <v>119</v>
      </c>
      <c r="C82" s="8">
        <v>1989</v>
      </c>
      <c r="D82" s="7" t="s">
        <v>13</v>
      </c>
      <c r="E82" s="9">
        <v>64</v>
      </c>
      <c r="F82" s="8">
        <v>2</v>
      </c>
      <c r="G82" s="7" t="s">
        <v>209</v>
      </c>
      <c r="H82" s="10" t="s">
        <v>186</v>
      </c>
      <c r="I82" s="11">
        <v>1</v>
      </c>
      <c r="J82" s="12">
        <f>IF(I82=1,20,IF(I82=2,15,IF(I82=3,10,IF(I82=4,5,IF(I82=5,2,"")))))</f>
        <v>20</v>
      </c>
      <c r="K82" s="72"/>
    </row>
    <row r="83" spans="1:11" s="13" customFormat="1" ht="17.25" customHeight="1">
      <c r="A83" s="7" t="s">
        <v>211</v>
      </c>
      <c r="B83" s="7" t="s">
        <v>96</v>
      </c>
      <c r="C83" s="8">
        <v>1991</v>
      </c>
      <c r="D83" s="7" t="s">
        <v>13</v>
      </c>
      <c r="E83" s="9">
        <v>42</v>
      </c>
      <c r="F83" s="8">
        <v>2</v>
      </c>
      <c r="G83" s="7" t="s">
        <v>209</v>
      </c>
      <c r="H83" s="10" t="s">
        <v>86</v>
      </c>
      <c r="I83" s="11">
        <v>1</v>
      </c>
      <c r="J83" s="12">
        <f>IF(I83=1,20,IF(I83=2,15,IF(I83=3,10,IF(I83=4,5,IF(I83=5,2,"")))))</f>
        <v>20</v>
      </c>
      <c r="K83" s="72"/>
    </row>
    <row r="84" spans="1:11" s="13" customFormat="1" ht="17.25" customHeight="1">
      <c r="A84" s="7" t="s">
        <v>207</v>
      </c>
      <c r="B84" s="7" t="s">
        <v>212</v>
      </c>
      <c r="C84" s="8">
        <v>1992</v>
      </c>
      <c r="D84" s="7" t="s">
        <v>13</v>
      </c>
      <c r="E84" s="9">
        <v>56</v>
      </c>
      <c r="F84" s="8">
        <v>2</v>
      </c>
      <c r="G84" s="7" t="s">
        <v>209</v>
      </c>
      <c r="H84" s="10" t="s">
        <v>29</v>
      </c>
      <c r="I84" s="11">
        <v>1</v>
      </c>
      <c r="J84" s="12">
        <f>IF(I84=1,20,IF(I84=2,15,IF(I84=3,10,IF(I84=4,5,IF(I84=5,2,"")))))</f>
        <v>20</v>
      </c>
      <c r="K84" s="72"/>
    </row>
    <row r="85" spans="1:11" s="13" customFormat="1" ht="17.25" customHeight="1">
      <c r="A85" s="7" t="s">
        <v>224</v>
      </c>
      <c r="B85" s="7" t="s">
        <v>225</v>
      </c>
      <c r="C85" s="8">
        <v>1978</v>
      </c>
      <c r="D85" s="7" t="s">
        <v>57</v>
      </c>
      <c r="E85" s="9">
        <v>75</v>
      </c>
      <c r="F85" s="8">
        <v>2</v>
      </c>
      <c r="G85" s="7" t="s">
        <v>209</v>
      </c>
      <c r="H85" s="14" t="s">
        <v>136</v>
      </c>
      <c r="I85" s="11">
        <v>1</v>
      </c>
      <c r="J85" s="12">
        <f>IF(I85=1,20,IF(I85=2,15,IF(I85=3,10,IF(I85=4,5,IF(I85=5,2,"")))))</f>
        <v>20</v>
      </c>
      <c r="K85" s="72"/>
    </row>
    <row r="86" spans="1:11" s="13" customFormat="1" ht="17.25" customHeight="1">
      <c r="A86" s="7" t="s">
        <v>213</v>
      </c>
      <c r="B86" s="7" t="s">
        <v>214</v>
      </c>
      <c r="C86" s="8">
        <v>1995</v>
      </c>
      <c r="D86" s="7" t="s">
        <v>13</v>
      </c>
      <c r="E86" s="9">
        <v>46</v>
      </c>
      <c r="F86" s="8">
        <v>3</v>
      </c>
      <c r="G86" s="7" t="s">
        <v>209</v>
      </c>
      <c r="H86" s="10" t="s">
        <v>49</v>
      </c>
      <c r="I86" s="11">
        <v>2</v>
      </c>
      <c r="J86" s="12">
        <f aca="true" t="shared" si="4" ref="J86:J94">IF(I86=1,10,IF(I86=2,7,IF(I86=3,5,IF(I86=4,3,IF(I86=5,1,"")))))</f>
        <v>7</v>
      </c>
      <c r="K86" s="72"/>
    </row>
    <row r="87" spans="1:11" s="13" customFormat="1" ht="17.25" customHeight="1">
      <c r="A87" s="7" t="s">
        <v>62</v>
      </c>
      <c r="B87" s="7" t="s">
        <v>215</v>
      </c>
      <c r="C87" s="8">
        <v>1987</v>
      </c>
      <c r="D87" s="7" t="s">
        <v>13</v>
      </c>
      <c r="E87" s="9">
        <v>76</v>
      </c>
      <c r="F87" s="8">
        <v>3</v>
      </c>
      <c r="G87" s="7" t="s">
        <v>209</v>
      </c>
      <c r="H87" s="10" t="s">
        <v>130</v>
      </c>
      <c r="I87" s="11">
        <v>1</v>
      </c>
      <c r="J87" s="12">
        <f t="shared" si="4"/>
        <v>10</v>
      </c>
      <c r="K87" s="72"/>
    </row>
    <row r="88" spans="1:11" s="13" customFormat="1" ht="17.25" customHeight="1">
      <c r="A88" s="7" t="s">
        <v>216</v>
      </c>
      <c r="B88" s="7" t="s">
        <v>217</v>
      </c>
      <c r="C88" s="8">
        <v>1993</v>
      </c>
      <c r="D88" s="7" t="s">
        <v>13</v>
      </c>
      <c r="E88" s="9">
        <v>33</v>
      </c>
      <c r="F88" s="8">
        <v>3</v>
      </c>
      <c r="G88" s="7" t="s">
        <v>209</v>
      </c>
      <c r="H88" s="10" t="s">
        <v>43</v>
      </c>
      <c r="I88" s="11">
        <v>3</v>
      </c>
      <c r="J88" s="12">
        <f t="shared" si="4"/>
        <v>5</v>
      </c>
      <c r="K88" s="72"/>
    </row>
    <row r="89" spans="1:11" s="13" customFormat="1" ht="17.25" customHeight="1">
      <c r="A89" s="7" t="s">
        <v>218</v>
      </c>
      <c r="B89" s="7" t="s">
        <v>25</v>
      </c>
      <c r="C89" s="8">
        <v>1989</v>
      </c>
      <c r="D89" s="7" t="s">
        <v>13</v>
      </c>
      <c r="E89" s="9">
        <v>65</v>
      </c>
      <c r="F89" s="8">
        <v>3</v>
      </c>
      <c r="G89" s="7" t="s">
        <v>209</v>
      </c>
      <c r="H89" s="10" t="s">
        <v>125</v>
      </c>
      <c r="I89" s="11">
        <v>2</v>
      </c>
      <c r="J89" s="12">
        <f t="shared" si="4"/>
        <v>7</v>
      </c>
      <c r="K89" s="72"/>
    </row>
    <row r="90" spans="1:11" s="13" customFormat="1" ht="17.25" customHeight="1">
      <c r="A90" s="7" t="s">
        <v>219</v>
      </c>
      <c r="B90" s="7" t="s">
        <v>220</v>
      </c>
      <c r="C90" s="8">
        <v>1993</v>
      </c>
      <c r="D90" s="7" t="s">
        <v>13</v>
      </c>
      <c r="E90" s="9">
        <v>48</v>
      </c>
      <c r="F90" s="8">
        <v>3</v>
      </c>
      <c r="G90" s="7" t="s">
        <v>209</v>
      </c>
      <c r="H90" s="10" t="s">
        <v>122</v>
      </c>
      <c r="I90" s="11">
        <v>3</v>
      </c>
      <c r="J90" s="12">
        <f t="shared" si="4"/>
        <v>5</v>
      </c>
      <c r="K90" s="72"/>
    </row>
    <row r="91" spans="1:12" s="13" customFormat="1" ht="17.25" customHeight="1">
      <c r="A91" s="7" t="s">
        <v>221</v>
      </c>
      <c r="B91" s="7" t="s">
        <v>214</v>
      </c>
      <c r="C91" s="8">
        <v>1992</v>
      </c>
      <c r="D91" s="7" t="s">
        <v>13</v>
      </c>
      <c r="E91" s="9">
        <v>38</v>
      </c>
      <c r="F91" s="8">
        <v>3</v>
      </c>
      <c r="G91" s="7" t="s">
        <v>209</v>
      </c>
      <c r="H91" s="14" t="s">
        <v>195</v>
      </c>
      <c r="I91" s="11">
        <v>1</v>
      </c>
      <c r="J91" s="12">
        <f t="shared" si="4"/>
        <v>10</v>
      </c>
      <c r="K91" s="72"/>
      <c r="L91" s="15"/>
    </row>
    <row r="92" spans="1:12" s="13" customFormat="1" ht="17.25" customHeight="1">
      <c r="A92" s="7" t="s">
        <v>222</v>
      </c>
      <c r="B92" s="7" t="s">
        <v>223</v>
      </c>
      <c r="C92" s="8">
        <v>1981</v>
      </c>
      <c r="D92" s="7" t="s">
        <v>13</v>
      </c>
      <c r="E92" s="9">
        <v>68</v>
      </c>
      <c r="F92" s="8">
        <v>3</v>
      </c>
      <c r="G92" s="7" t="s">
        <v>209</v>
      </c>
      <c r="H92" s="14" t="s">
        <v>115</v>
      </c>
      <c r="I92" s="11">
        <v>3</v>
      </c>
      <c r="J92" s="12">
        <f t="shared" si="4"/>
        <v>5</v>
      </c>
      <c r="K92" s="72"/>
      <c r="L92" s="15"/>
    </row>
    <row r="93" spans="1:12" s="13" customFormat="1" ht="17.25" customHeight="1">
      <c r="A93" s="7" t="s">
        <v>224</v>
      </c>
      <c r="B93" s="7" t="s">
        <v>226</v>
      </c>
      <c r="C93" s="8">
        <v>1986</v>
      </c>
      <c r="D93" s="7" t="s">
        <v>57</v>
      </c>
      <c r="E93" s="9">
        <v>63</v>
      </c>
      <c r="F93" s="8">
        <v>3</v>
      </c>
      <c r="G93" s="7" t="s">
        <v>209</v>
      </c>
      <c r="H93" s="14" t="s">
        <v>227</v>
      </c>
      <c r="I93" s="11">
        <v>3</v>
      </c>
      <c r="J93" s="12">
        <f t="shared" si="4"/>
        <v>5</v>
      </c>
      <c r="K93" s="72"/>
      <c r="L93" s="15"/>
    </row>
    <row r="94" spans="1:11" s="13" customFormat="1" ht="17.25" customHeight="1">
      <c r="A94" s="7" t="s">
        <v>228</v>
      </c>
      <c r="B94" s="7" t="s">
        <v>229</v>
      </c>
      <c r="C94" s="8">
        <v>1987</v>
      </c>
      <c r="D94" s="7" t="s">
        <v>57</v>
      </c>
      <c r="E94" s="9">
        <v>63</v>
      </c>
      <c r="F94" s="8">
        <v>3</v>
      </c>
      <c r="G94" s="7" t="s">
        <v>209</v>
      </c>
      <c r="H94" s="10" t="s">
        <v>227</v>
      </c>
      <c r="I94" s="11">
        <v>2</v>
      </c>
      <c r="J94" s="12">
        <f t="shared" si="4"/>
        <v>7</v>
      </c>
      <c r="K94" s="72"/>
    </row>
    <row r="95" spans="1:11" s="13" customFormat="1" ht="17.25" customHeight="1">
      <c r="A95" s="20" t="s">
        <v>230</v>
      </c>
      <c r="B95" s="20" t="s">
        <v>231</v>
      </c>
      <c r="C95" s="21">
        <v>1986</v>
      </c>
      <c r="D95" s="20" t="s">
        <v>57</v>
      </c>
      <c r="E95" s="21">
        <v>50</v>
      </c>
      <c r="F95" s="21">
        <v>1</v>
      </c>
      <c r="G95" s="22" t="s">
        <v>232</v>
      </c>
      <c r="H95" s="10" t="s">
        <v>64</v>
      </c>
      <c r="I95" s="23">
        <v>1</v>
      </c>
      <c r="J95" s="12">
        <f>IF(I95=1,30,IF(I95=2,20,IF(I95=3,15,IF(I95=4,10,IF(I95=5,5,"")))))</f>
        <v>30</v>
      </c>
      <c r="K95" s="62">
        <f>SUM(J95:J114)</f>
        <v>238</v>
      </c>
    </row>
    <row r="96" spans="1:11" s="13" customFormat="1" ht="17.25" customHeight="1">
      <c r="A96" s="21" t="s">
        <v>233</v>
      </c>
      <c r="B96" s="21" t="s">
        <v>234</v>
      </c>
      <c r="C96" s="21">
        <v>1975</v>
      </c>
      <c r="D96" s="21" t="s">
        <v>13</v>
      </c>
      <c r="E96" s="21">
        <v>53</v>
      </c>
      <c r="F96" s="21">
        <v>1</v>
      </c>
      <c r="G96" s="22" t="s">
        <v>232</v>
      </c>
      <c r="H96" s="10" t="s">
        <v>170</v>
      </c>
      <c r="I96" s="23">
        <v>2</v>
      </c>
      <c r="J96" s="12">
        <f>IF(I96=1,30,IF(I96=2,20,IF(I96=3,15,IF(I96=4,10,IF(I96=5,5,"")))))</f>
        <v>20</v>
      </c>
      <c r="K96" s="62"/>
    </row>
    <row r="97" spans="1:11" s="13" customFormat="1" ht="17.25" customHeight="1">
      <c r="A97" s="21" t="s">
        <v>235</v>
      </c>
      <c r="B97" s="21" t="s">
        <v>236</v>
      </c>
      <c r="C97" s="21">
        <v>1966</v>
      </c>
      <c r="D97" s="21" t="s">
        <v>13</v>
      </c>
      <c r="E97" s="21">
        <v>72</v>
      </c>
      <c r="F97" s="21">
        <v>1</v>
      </c>
      <c r="G97" s="22" t="s">
        <v>232</v>
      </c>
      <c r="H97" s="10" t="s">
        <v>88</v>
      </c>
      <c r="I97" s="23">
        <v>2</v>
      </c>
      <c r="J97" s="12">
        <f>IF(I97=1,30,IF(I97=2,20,IF(I97=3,15,IF(I97=4,10,IF(I97=5,5,"")))))</f>
        <v>20</v>
      </c>
      <c r="K97" s="62"/>
    </row>
    <row r="98" spans="1:11" s="13" customFormat="1" ht="17.25" customHeight="1">
      <c r="A98" s="21" t="s">
        <v>237</v>
      </c>
      <c r="B98" s="21" t="s">
        <v>31</v>
      </c>
      <c r="C98" s="21">
        <v>1966</v>
      </c>
      <c r="D98" s="21" t="s">
        <v>13</v>
      </c>
      <c r="E98" s="21">
        <v>46</v>
      </c>
      <c r="F98" s="21">
        <v>1</v>
      </c>
      <c r="G98" s="22" t="s">
        <v>232</v>
      </c>
      <c r="H98" s="10" t="s">
        <v>21</v>
      </c>
      <c r="I98" s="23">
        <v>1</v>
      </c>
      <c r="J98" s="12">
        <f>IF(I98=1,30,IF(I98=2,20,IF(I98=3,15,IF(I98=4,10,IF(I98=5,5,"")))))</f>
        <v>30</v>
      </c>
      <c r="K98" s="62"/>
    </row>
    <row r="99" spans="1:11" s="13" customFormat="1" ht="17.25" customHeight="1">
      <c r="A99" s="20" t="s">
        <v>238</v>
      </c>
      <c r="B99" s="20" t="s">
        <v>239</v>
      </c>
      <c r="C99" s="21">
        <v>1983</v>
      </c>
      <c r="D99" s="20" t="s">
        <v>13</v>
      </c>
      <c r="E99" s="21">
        <v>64</v>
      </c>
      <c r="F99" s="21">
        <v>2</v>
      </c>
      <c r="G99" s="22" t="s">
        <v>232</v>
      </c>
      <c r="H99" s="10" t="s">
        <v>186</v>
      </c>
      <c r="I99" s="23">
        <v>3</v>
      </c>
      <c r="J99" s="12">
        <f>IF(I99=1,20,IF(I99=2,15,IF(I99=3,10,IF(I99=4,5,IF(I99=5,2,"")))))</f>
        <v>10</v>
      </c>
      <c r="K99" s="62"/>
    </row>
    <row r="100" spans="1:11" s="13" customFormat="1" ht="17.25" customHeight="1">
      <c r="A100" s="21" t="s">
        <v>240</v>
      </c>
      <c r="B100" s="21" t="s">
        <v>23</v>
      </c>
      <c r="C100" s="21">
        <v>1974</v>
      </c>
      <c r="D100" s="21" t="s">
        <v>241</v>
      </c>
      <c r="E100" s="21">
        <v>88</v>
      </c>
      <c r="F100" s="21">
        <v>2</v>
      </c>
      <c r="G100" s="22" t="s">
        <v>232</v>
      </c>
      <c r="H100" s="10" t="s">
        <v>242</v>
      </c>
      <c r="I100" s="23">
        <v>1</v>
      </c>
      <c r="J100" s="12">
        <f>IF(I100=1,20,IF(I100=2,15,IF(I100=3,10,IF(I100=4,5,IF(I100=5,2,"")))))</f>
        <v>20</v>
      </c>
      <c r="K100" s="62"/>
    </row>
    <row r="101" spans="1:11" s="13" customFormat="1" ht="17.25" customHeight="1">
      <c r="A101" s="21" t="s">
        <v>243</v>
      </c>
      <c r="B101" s="21" t="s">
        <v>60</v>
      </c>
      <c r="C101" s="21">
        <v>1961</v>
      </c>
      <c r="D101" s="21" t="s">
        <v>57</v>
      </c>
      <c r="E101" s="21">
        <v>62</v>
      </c>
      <c r="F101" s="21">
        <v>2</v>
      </c>
      <c r="G101" s="22" t="s">
        <v>232</v>
      </c>
      <c r="H101" s="10" t="s">
        <v>153</v>
      </c>
      <c r="I101" s="24">
        <v>1</v>
      </c>
      <c r="J101" s="12">
        <f>IF(I101=1,20,IF(I101=2,15,IF(I101=3,10,IF(I101=4,5,IF(I101=5,2,"")))))</f>
        <v>20</v>
      </c>
      <c r="K101" s="62"/>
    </row>
    <row r="102" spans="1:11" s="13" customFormat="1" ht="17.25" customHeight="1">
      <c r="A102" s="21" t="s">
        <v>244</v>
      </c>
      <c r="B102" s="21" t="s">
        <v>245</v>
      </c>
      <c r="C102" s="21">
        <v>1957</v>
      </c>
      <c r="D102" s="21" t="s">
        <v>57</v>
      </c>
      <c r="E102" s="21">
        <v>76</v>
      </c>
      <c r="F102" s="21">
        <v>2</v>
      </c>
      <c r="G102" s="22" t="s">
        <v>232</v>
      </c>
      <c r="H102" s="10" t="s">
        <v>136</v>
      </c>
      <c r="I102" s="24">
        <v>2</v>
      </c>
      <c r="J102" s="12">
        <f>IF(I102=1,20,IF(I102=2,15,IF(I102=3,10,IF(I102=4,5,IF(I102=5,2,"")))))</f>
        <v>15</v>
      </c>
      <c r="K102" s="62"/>
    </row>
    <row r="103" spans="1:11" s="13" customFormat="1" ht="17.25" customHeight="1">
      <c r="A103" s="21" t="s">
        <v>246</v>
      </c>
      <c r="B103" s="21" t="s">
        <v>247</v>
      </c>
      <c r="C103" s="21">
        <v>1980</v>
      </c>
      <c r="D103" s="21" t="s">
        <v>13</v>
      </c>
      <c r="E103" s="21">
        <v>41</v>
      </c>
      <c r="F103" s="21">
        <v>3</v>
      </c>
      <c r="G103" s="22" t="s">
        <v>232</v>
      </c>
      <c r="H103" s="10" t="s">
        <v>195</v>
      </c>
      <c r="I103" s="24">
        <v>3</v>
      </c>
      <c r="J103" s="12">
        <f aca="true" t="shared" si="5" ref="J103:J114">IF(I103=1,10,IF(I103=2,7,IF(I103=3,5,IF(I103=4,3,IF(I103=5,1,"")))))</f>
        <v>5</v>
      </c>
      <c r="K103" s="62"/>
    </row>
    <row r="104" spans="1:11" s="13" customFormat="1" ht="17.25" customHeight="1">
      <c r="A104" s="21" t="s">
        <v>248</v>
      </c>
      <c r="B104" s="21" t="s">
        <v>249</v>
      </c>
      <c r="C104" s="21">
        <v>1961</v>
      </c>
      <c r="D104" s="21" t="s">
        <v>13</v>
      </c>
      <c r="E104" s="21">
        <v>61</v>
      </c>
      <c r="F104" s="21">
        <v>3</v>
      </c>
      <c r="G104" s="22" t="s">
        <v>232</v>
      </c>
      <c r="H104" s="10" t="s">
        <v>46</v>
      </c>
      <c r="I104" s="24">
        <v>3</v>
      </c>
      <c r="J104" s="12">
        <f t="shared" si="5"/>
        <v>5</v>
      </c>
      <c r="K104" s="62"/>
    </row>
    <row r="105" spans="1:11" s="13" customFormat="1" ht="17.25" customHeight="1">
      <c r="A105" s="21" t="s">
        <v>250</v>
      </c>
      <c r="B105" s="21" t="s">
        <v>251</v>
      </c>
      <c r="C105" s="21">
        <v>1984</v>
      </c>
      <c r="D105" s="21" t="s">
        <v>13</v>
      </c>
      <c r="E105" s="21">
        <v>68</v>
      </c>
      <c r="F105" s="21">
        <v>3</v>
      </c>
      <c r="G105" s="22" t="s">
        <v>232</v>
      </c>
      <c r="H105" s="10" t="s">
        <v>115</v>
      </c>
      <c r="I105" s="24">
        <v>2</v>
      </c>
      <c r="J105" s="12">
        <f t="shared" si="5"/>
        <v>7</v>
      </c>
      <c r="K105" s="62"/>
    </row>
    <row r="106" spans="1:11" s="13" customFormat="1" ht="17.25" customHeight="1">
      <c r="A106" s="20" t="s">
        <v>252</v>
      </c>
      <c r="B106" s="20" t="s">
        <v>253</v>
      </c>
      <c r="C106" s="21">
        <v>1980</v>
      </c>
      <c r="D106" s="20" t="s">
        <v>13</v>
      </c>
      <c r="E106" s="21">
        <v>74</v>
      </c>
      <c r="F106" s="21">
        <v>3</v>
      </c>
      <c r="G106" s="22" t="s">
        <v>232</v>
      </c>
      <c r="H106" s="10" t="s">
        <v>130</v>
      </c>
      <c r="I106" s="24">
        <v>2</v>
      </c>
      <c r="J106" s="12">
        <f t="shared" si="5"/>
        <v>7</v>
      </c>
      <c r="K106" s="62"/>
    </row>
    <row r="107" spans="1:11" s="13" customFormat="1" ht="17.25" customHeight="1">
      <c r="A107" s="21" t="s">
        <v>254</v>
      </c>
      <c r="B107" s="21" t="s">
        <v>20</v>
      </c>
      <c r="C107" s="21">
        <v>1980</v>
      </c>
      <c r="D107" s="21" t="s">
        <v>13</v>
      </c>
      <c r="E107" s="21">
        <v>88</v>
      </c>
      <c r="F107" s="21">
        <v>3</v>
      </c>
      <c r="G107" s="22" t="s">
        <v>232</v>
      </c>
      <c r="H107" s="10" t="s">
        <v>52</v>
      </c>
      <c r="I107" s="24">
        <v>2</v>
      </c>
      <c r="J107" s="12">
        <f t="shared" si="5"/>
        <v>7</v>
      </c>
      <c r="K107" s="62"/>
    </row>
    <row r="108" spans="1:11" s="13" customFormat="1" ht="17.25" customHeight="1">
      <c r="A108" s="21" t="s">
        <v>255</v>
      </c>
      <c r="B108" s="21" t="s">
        <v>256</v>
      </c>
      <c r="C108" s="21">
        <v>1966</v>
      </c>
      <c r="D108" s="21" t="s">
        <v>57</v>
      </c>
      <c r="E108" s="21">
        <v>46</v>
      </c>
      <c r="F108" s="21">
        <v>3</v>
      </c>
      <c r="G108" s="22" t="s">
        <v>232</v>
      </c>
      <c r="H108" s="10" t="s">
        <v>82</v>
      </c>
      <c r="I108" s="24">
        <v>2</v>
      </c>
      <c r="J108" s="12">
        <f t="shared" si="5"/>
        <v>7</v>
      </c>
      <c r="K108" s="62"/>
    </row>
    <row r="109" spans="1:11" s="13" customFormat="1" ht="17.25" customHeight="1">
      <c r="A109" s="21" t="s">
        <v>257</v>
      </c>
      <c r="B109" s="21" t="s">
        <v>258</v>
      </c>
      <c r="C109" s="21">
        <v>1965</v>
      </c>
      <c r="D109" s="21" t="s">
        <v>57</v>
      </c>
      <c r="E109" s="21">
        <v>52</v>
      </c>
      <c r="F109" s="21">
        <v>3</v>
      </c>
      <c r="G109" s="22" t="s">
        <v>232</v>
      </c>
      <c r="H109" s="10" t="s">
        <v>165</v>
      </c>
      <c r="I109" s="24">
        <v>1</v>
      </c>
      <c r="J109" s="12">
        <f t="shared" si="5"/>
        <v>10</v>
      </c>
      <c r="K109" s="62"/>
    </row>
    <row r="110" spans="1:11" s="13" customFormat="1" ht="17.25" customHeight="1">
      <c r="A110" s="20" t="s">
        <v>259</v>
      </c>
      <c r="B110" s="20" t="s">
        <v>260</v>
      </c>
      <c r="C110" s="21">
        <v>1973</v>
      </c>
      <c r="D110" s="20" t="s">
        <v>57</v>
      </c>
      <c r="E110" s="21">
        <v>57</v>
      </c>
      <c r="F110" s="21">
        <v>3</v>
      </c>
      <c r="G110" s="22" t="s">
        <v>232</v>
      </c>
      <c r="H110" s="10" t="s">
        <v>261</v>
      </c>
      <c r="I110" s="24">
        <v>3</v>
      </c>
      <c r="J110" s="12">
        <f t="shared" si="5"/>
        <v>5</v>
      </c>
      <c r="K110" s="62"/>
    </row>
    <row r="111" spans="1:11" s="13" customFormat="1" ht="17.25" customHeight="1">
      <c r="A111" s="21" t="s">
        <v>262</v>
      </c>
      <c r="B111" s="21" t="s">
        <v>263</v>
      </c>
      <c r="C111" s="21">
        <v>1954</v>
      </c>
      <c r="D111" s="21" t="s">
        <v>57</v>
      </c>
      <c r="E111" s="21">
        <v>59</v>
      </c>
      <c r="F111" s="21">
        <v>3</v>
      </c>
      <c r="G111" s="22" t="s">
        <v>232</v>
      </c>
      <c r="H111" s="10" t="s">
        <v>261</v>
      </c>
      <c r="I111" s="24">
        <v>4</v>
      </c>
      <c r="J111" s="12">
        <f t="shared" si="5"/>
        <v>3</v>
      </c>
      <c r="K111" s="62"/>
    </row>
    <row r="112" spans="1:11" s="13" customFormat="1" ht="17.25" customHeight="1">
      <c r="A112" s="21" t="s">
        <v>264</v>
      </c>
      <c r="B112" s="21" t="s">
        <v>147</v>
      </c>
      <c r="C112" s="21">
        <v>1969</v>
      </c>
      <c r="D112" s="21" t="s">
        <v>57</v>
      </c>
      <c r="E112" s="21">
        <v>66</v>
      </c>
      <c r="F112" s="21">
        <v>3</v>
      </c>
      <c r="G112" s="22" t="s">
        <v>232</v>
      </c>
      <c r="H112" s="10" t="s">
        <v>227</v>
      </c>
      <c r="I112" s="24">
        <v>4</v>
      </c>
      <c r="J112" s="12">
        <f t="shared" si="5"/>
        <v>3</v>
      </c>
      <c r="K112" s="62"/>
    </row>
    <row r="113" spans="1:11" s="13" customFormat="1" ht="17.25" customHeight="1">
      <c r="A113" s="21" t="s">
        <v>265</v>
      </c>
      <c r="B113" s="21" t="s">
        <v>266</v>
      </c>
      <c r="C113" s="21">
        <v>1982</v>
      </c>
      <c r="D113" s="21" t="s">
        <v>57</v>
      </c>
      <c r="E113" s="21">
        <v>71</v>
      </c>
      <c r="F113" s="21">
        <v>3</v>
      </c>
      <c r="G113" s="22" t="s">
        <v>232</v>
      </c>
      <c r="H113" s="10" t="s">
        <v>267</v>
      </c>
      <c r="I113" s="24">
        <v>2</v>
      </c>
      <c r="J113" s="12">
        <f t="shared" si="5"/>
        <v>7</v>
      </c>
      <c r="K113" s="62"/>
    </row>
    <row r="114" spans="1:11" s="13" customFormat="1" ht="17.25" customHeight="1">
      <c r="A114" s="21" t="s">
        <v>268</v>
      </c>
      <c r="B114" s="21" t="s">
        <v>269</v>
      </c>
      <c r="C114" s="25">
        <v>1969</v>
      </c>
      <c r="D114" s="25" t="s">
        <v>57</v>
      </c>
      <c r="E114" s="25">
        <v>110</v>
      </c>
      <c r="F114" s="25">
        <v>3</v>
      </c>
      <c r="G114" s="22" t="s">
        <v>232</v>
      </c>
      <c r="H114" s="10" t="s">
        <v>77</v>
      </c>
      <c r="I114" s="24">
        <v>2</v>
      </c>
      <c r="J114" s="12">
        <f t="shared" si="5"/>
        <v>7</v>
      </c>
      <c r="K114" s="62"/>
    </row>
    <row r="115" spans="1:11" s="13" customFormat="1" ht="17.25" customHeight="1">
      <c r="A115" s="21" t="s">
        <v>270</v>
      </c>
      <c r="B115" s="21" t="s">
        <v>147</v>
      </c>
      <c r="C115" s="21">
        <v>1970</v>
      </c>
      <c r="D115" s="21" t="s">
        <v>57</v>
      </c>
      <c r="E115" s="21">
        <v>48</v>
      </c>
      <c r="F115" s="21">
        <v>1</v>
      </c>
      <c r="G115" s="22" t="s">
        <v>271</v>
      </c>
      <c r="H115" s="10" t="s">
        <v>198</v>
      </c>
      <c r="I115" s="24">
        <v>1</v>
      </c>
      <c r="J115" s="12">
        <f>IF(I115=1,30,IF(I115=2,20,IF(I115=3,15,IF(I115=4,10,IF(I115=5,5,"")))))</f>
        <v>30</v>
      </c>
      <c r="K115" s="59">
        <f>SUM(J115:J125)</f>
        <v>159</v>
      </c>
    </row>
    <row r="116" spans="1:11" s="13" customFormat="1" ht="17.25" customHeight="1">
      <c r="A116" s="21" t="s">
        <v>272</v>
      </c>
      <c r="B116" s="21" t="s">
        <v>273</v>
      </c>
      <c r="C116" s="21">
        <v>1974</v>
      </c>
      <c r="D116" s="21" t="s">
        <v>57</v>
      </c>
      <c r="E116" s="21">
        <v>66</v>
      </c>
      <c r="F116" s="21">
        <v>1</v>
      </c>
      <c r="G116" s="22" t="s">
        <v>271</v>
      </c>
      <c r="H116" s="10" t="s">
        <v>58</v>
      </c>
      <c r="I116" s="24">
        <v>3</v>
      </c>
      <c r="J116" s="12">
        <f>IF(I116=1,30,IF(I116=2,20,IF(I116=3,15,IF(I116=4,10,IF(I116=5,5,"")))))</f>
        <v>15</v>
      </c>
      <c r="K116" s="60"/>
    </row>
    <row r="117" spans="1:11" s="13" customFormat="1" ht="17.25" customHeight="1">
      <c r="A117" s="21" t="s">
        <v>279</v>
      </c>
      <c r="B117" s="21" t="s">
        <v>280</v>
      </c>
      <c r="C117" s="21">
        <v>1961</v>
      </c>
      <c r="D117" s="21" t="s">
        <v>13</v>
      </c>
      <c r="E117" s="21">
        <v>130</v>
      </c>
      <c r="F117" s="21">
        <v>1</v>
      </c>
      <c r="G117" s="22" t="s">
        <v>271</v>
      </c>
      <c r="H117" s="10" t="s">
        <v>281</v>
      </c>
      <c r="I117" s="24">
        <v>2</v>
      </c>
      <c r="J117" s="12">
        <f>IF(I117=1,30,IF(I117=2,20,IF(I117=3,15,IF(I117=4,10,IF(I117=5,5,"")))))</f>
        <v>20</v>
      </c>
      <c r="K117" s="60"/>
    </row>
    <row r="118" spans="1:11" s="13" customFormat="1" ht="17.25" customHeight="1">
      <c r="A118" s="21" t="s">
        <v>274</v>
      </c>
      <c r="B118" s="21" t="s">
        <v>275</v>
      </c>
      <c r="C118" s="21">
        <v>1970</v>
      </c>
      <c r="D118" s="21" t="s">
        <v>57</v>
      </c>
      <c r="E118" s="21">
        <v>82</v>
      </c>
      <c r="F118" s="21">
        <v>2</v>
      </c>
      <c r="G118" s="22" t="s">
        <v>271</v>
      </c>
      <c r="H118" s="10" t="s">
        <v>74</v>
      </c>
      <c r="I118" s="24">
        <v>1</v>
      </c>
      <c r="J118" s="12">
        <f>IF(I118=1,20,IF(I118=2,15,IF(I118=3,10,IF(I118=4,5,IF(I118=5,2,"")))))</f>
        <v>20</v>
      </c>
      <c r="K118" s="60"/>
    </row>
    <row r="119" spans="1:11" s="13" customFormat="1" ht="17.25" customHeight="1">
      <c r="A119" s="21" t="s">
        <v>83</v>
      </c>
      <c r="B119" s="21" t="s">
        <v>276</v>
      </c>
      <c r="C119" s="21">
        <v>1972</v>
      </c>
      <c r="D119" s="21" t="s">
        <v>57</v>
      </c>
      <c r="E119" s="21">
        <v>70</v>
      </c>
      <c r="F119" s="21">
        <v>2</v>
      </c>
      <c r="G119" s="22" t="s">
        <v>271</v>
      </c>
      <c r="H119" s="10" t="s">
        <v>148</v>
      </c>
      <c r="I119" s="24">
        <v>2</v>
      </c>
      <c r="J119" s="12">
        <f>IF(I119=1,20,IF(I119=2,15,IF(I119=3,10,IF(I119=4,5,IF(I119=5,2,"")))))</f>
        <v>15</v>
      </c>
      <c r="K119" s="60"/>
    </row>
    <row r="120" spans="1:11" s="13" customFormat="1" ht="17.25" customHeight="1">
      <c r="A120" s="21" t="s">
        <v>277</v>
      </c>
      <c r="B120" s="21" t="s">
        <v>278</v>
      </c>
      <c r="C120" s="21">
        <v>1982</v>
      </c>
      <c r="D120" s="21" t="s">
        <v>57</v>
      </c>
      <c r="E120" s="21">
        <v>60</v>
      </c>
      <c r="F120" s="21">
        <v>2</v>
      </c>
      <c r="G120" s="22" t="s">
        <v>271</v>
      </c>
      <c r="H120" s="10" t="s">
        <v>151</v>
      </c>
      <c r="I120" s="24">
        <v>2</v>
      </c>
      <c r="J120" s="12">
        <f>IF(I120=1,20,IF(I120=2,15,IF(I120=3,10,IF(I120=4,5,IF(I120=5,2,"")))))</f>
        <v>15</v>
      </c>
      <c r="K120" s="60"/>
    </row>
    <row r="121" spans="1:11" s="13" customFormat="1" ht="17.25" customHeight="1">
      <c r="A121" s="21" t="s">
        <v>282</v>
      </c>
      <c r="B121" s="21" t="s">
        <v>249</v>
      </c>
      <c r="C121" s="21">
        <v>1978</v>
      </c>
      <c r="D121" s="21" t="s">
        <v>13</v>
      </c>
      <c r="E121" s="21">
        <v>85</v>
      </c>
      <c r="F121" s="21">
        <v>2</v>
      </c>
      <c r="G121" s="22" t="s">
        <v>271</v>
      </c>
      <c r="H121" s="10" t="s">
        <v>242</v>
      </c>
      <c r="I121" s="24">
        <v>2</v>
      </c>
      <c r="J121" s="12">
        <f>IF(I121=1,20,IF(I121=2,15,IF(I121=3,10,IF(I121=4,5,IF(I121=5,2,"")))))</f>
        <v>15</v>
      </c>
      <c r="K121" s="60"/>
    </row>
    <row r="122" spans="1:11" s="13" customFormat="1" ht="17.25" customHeight="1">
      <c r="A122" s="21" t="s">
        <v>283</v>
      </c>
      <c r="B122" s="21" t="s">
        <v>284</v>
      </c>
      <c r="C122" s="21">
        <v>1971</v>
      </c>
      <c r="D122" s="21" t="s">
        <v>13</v>
      </c>
      <c r="E122" s="21">
        <v>70</v>
      </c>
      <c r="F122" s="21">
        <v>2</v>
      </c>
      <c r="G122" s="22" t="s">
        <v>271</v>
      </c>
      <c r="H122" s="10" t="s">
        <v>92</v>
      </c>
      <c r="I122" s="24">
        <v>3</v>
      </c>
      <c r="J122" s="12">
        <f>IF(I122=1,20,IF(I122=2,15,IF(I122=3,10,IF(I122=4,5,IF(I122=5,2,"")))))</f>
        <v>10</v>
      </c>
      <c r="K122" s="60"/>
    </row>
    <row r="123" spans="1:11" s="13" customFormat="1" ht="17.25" customHeight="1">
      <c r="A123" s="21" t="s">
        <v>285</v>
      </c>
      <c r="B123" s="21" t="s">
        <v>138</v>
      </c>
      <c r="C123" s="21">
        <v>1971</v>
      </c>
      <c r="D123" s="21" t="s">
        <v>13</v>
      </c>
      <c r="E123" s="21">
        <v>78</v>
      </c>
      <c r="F123" s="21">
        <v>3</v>
      </c>
      <c r="G123" s="22" t="s">
        <v>271</v>
      </c>
      <c r="H123" s="10" t="s">
        <v>162</v>
      </c>
      <c r="I123" s="24">
        <v>2</v>
      </c>
      <c r="J123" s="12">
        <f>IF(I123=1,10,IF(I123=2,7,IF(I123=3,5,IF(I123=4,3,IF(I123=5,1,"")))))</f>
        <v>7</v>
      </c>
      <c r="K123" s="60"/>
    </row>
    <row r="124" spans="1:11" s="13" customFormat="1" ht="17.25" customHeight="1">
      <c r="A124" s="21" t="s">
        <v>286</v>
      </c>
      <c r="B124" s="21" t="s">
        <v>20</v>
      </c>
      <c r="C124" s="21">
        <v>1980</v>
      </c>
      <c r="D124" s="21" t="s">
        <v>13</v>
      </c>
      <c r="E124" s="21">
        <v>80</v>
      </c>
      <c r="F124" s="21">
        <v>3</v>
      </c>
      <c r="G124" s="22" t="s">
        <v>271</v>
      </c>
      <c r="H124" s="10" t="s">
        <v>162</v>
      </c>
      <c r="I124" s="24">
        <v>3</v>
      </c>
      <c r="J124" s="12">
        <f>IF(I124=1,10,IF(I124=2,7,IF(I124=3,5,IF(I124=4,3,IF(I124=5,1,"")))))</f>
        <v>5</v>
      </c>
      <c r="K124" s="60"/>
    </row>
    <row r="125" spans="1:11" s="13" customFormat="1" ht="17.25" customHeight="1">
      <c r="A125" s="21" t="s">
        <v>287</v>
      </c>
      <c r="B125" s="21" t="s">
        <v>288</v>
      </c>
      <c r="C125" s="21">
        <v>1985</v>
      </c>
      <c r="D125" s="21" t="s">
        <v>13</v>
      </c>
      <c r="E125" s="21">
        <v>55</v>
      </c>
      <c r="F125" s="21">
        <v>3</v>
      </c>
      <c r="G125" s="22" t="s">
        <v>271</v>
      </c>
      <c r="H125" s="10" t="s">
        <v>122</v>
      </c>
      <c r="I125" s="24">
        <v>2</v>
      </c>
      <c r="J125" s="12">
        <f>IF(I125=1,10,IF(I125=2,7,IF(I125=3,5,IF(I125=4,3,IF(I125=5,1,"")))))</f>
        <v>7</v>
      </c>
      <c r="K125" s="61"/>
    </row>
    <row r="126" spans="1:11" s="13" customFormat="1" ht="17.25" customHeight="1">
      <c r="A126" s="7" t="s">
        <v>289</v>
      </c>
      <c r="B126" s="7" t="s">
        <v>290</v>
      </c>
      <c r="C126" s="8">
        <v>1963</v>
      </c>
      <c r="D126" s="7" t="s">
        <v>13</v>
      </c>
      <c r="E126" s="9">
        <v>79</v>
      </c>
      <c r="F126" s="8">
        <v>1</v>
      </c>
      <c r="G126" s="7" t="s">
        <v>291</v>
      </c>
      <c r="H126" s="10" t="s">
        <v>292</v>
      </c>
      <c r="I126" s="11">
        <v>2</v>
      </c>
      <c r="J126" s="12">
        <f>IF(I126=1,30,IF(I126=2,20,IF(I126=3,15,IF(I126=4,10,IF(I126=5,5,"")))))</f>
        <v>20</v>
      </c>
      <c r="K126" s="67">
        <f>SUM(J126:J130)</f>
        <v>73</v>
      </c>
    </row>
    <row r="127" spans="1:11" s="13" customFormat="1" ht="17.25" customHeight="1">
      <c r="A127" s="26" t="s">
        <v>293</v>
      </c>
      <c r="B127" s="27" t="s">
        <v>294</v>
      </c>
      <c r="C127" s="25">
        <v>1988</v>
      </c>
      <c r="D127" s="26" t="s">
        <v>57</v>
      </c>
      <c r="E127" s="26">
        <v>60</v>
      </c>
      <c r="F127" s="26">
        <v>3</v>
      </c>
      <c r="G127" s="7" t="s">
        <v>291</v>
      </c>
      <c r="H127" s="10" t="s">
        <v>261</v>
      </c>
      <c r="I127" s="11">
        <v>1</v>
      </c>
      <c r="J127" s="12">
        <f>IF(I127=1,10,IF(I127=2,7,IF(I127=3,5,IF(I127=4,3,IF(I127=5,1,"")))))</f>
        <v>10</v>
      </c>
      <c r="K127" s="67"/>
    </row>
    <row r="128" spans="1:11" s="13" customFormat="1" ht="17.25" customHeight="1">
      <c r="A128" s="7" t="s">
        <v>295</v>
      </c>
      <c r="B128" s="7" t="s">
        <v>296</v>
      </c>
      <c r="C128" s="8">
        <v>1988</v>
      </c>
      <c r="D128" s="7" t="s">
        <v>13</v>
      </c>
      <c r="E128" s="9">
        <v>80</v>
      </c>
      <c r="F128" s="8">
        <v>3</v>
      </c>
      <c r="G128" s="7" t="s">
        <v>291</v>
      </c>
      <c r="H128" s="10" t="s">
        <v>162</v>
      </c>
      <c r="I128" s="11">
        <v>4</v>
      </c>
      <c r="J128" s="12">
        <f>IF(I128=1,10,IF(I128=2,7,IF(I128=3,5,IF(I128=4,3,IF(I128=5,1,"")))))</f>
        <v>3</v>
      </c>
      <c r="K128" s="67"/>
    </row>
    <row r="129" spans="1:11" s="13" customFormat="1" ht="17.25" customHeight="1">
      <c r="A129" s="7" t="s">
        <v>297</v>
      </c>
      <c r="B129" s="7" t="s">
        <v>147</v>
      </c>
      <c r="C129" s="8">
        <v>1968</v>
      </c>
      <c r="D129" s="7" t="s">
        <v>57</v>
      </c>
      <c r="E129" s="9">
        <v>72</v>
      </c>
      <c r="F129" s="8">
        <v>1</v>
      </c>
      <c r="G129" s="7" t="s">
        <v>291</v>
      </c>
      <c r="H129" s="10" t="s">
        <v>68</v>
      </c>
      <c r="I129" s="11">
        <v>1</v>
      </c>
      <c r="J129" s="12">
        <f>IF(I129=1,30,IF(I129=2,20,IF(I129=3,15,IF(I129=4,10,IF(I129=5,5,"")))))</f>
        <v>30</v>
      </c>
      <c r="K129" s="67"/>
    </row>
    <row r="130" spans="1:11" s="13" customFormat="1" ht="17.25" customHeight="1">
      <c r="A130" s="7" t="s">
        <v>298</v>
      </c>
      <c r="B130" s="7" t="s">
        <v>299</v>
      </c>
      <c r="C130" s="8">
        <v>1990</v>
      </c>
      <c r="D130" s="7" t="s">
        <v>57</v>
      </c>
      <c r="E130" s="9">
        <v>74</v>
      </c>
      <c r="F130" s="8">
        <v>1</v>
      </c>
      <c r="G130" s="7" t="s">
        <v>291</v>
      </c>
      <c r="H130" s="10" t="s">
        <v>68</v>
      </c>
      <c r="I130" s="11">
        <v>4</v>
      </c>
      <c r="J130" s="12">
        <f>IF(I130=1,30,IF(I130=2,20,IF(I130=3,15,IF(I130=4,10,IF(I130=5,5,"")))))</f>
        <v>10</v>
      </c>
      <c r="K130" s="67"/>
    </row>
    <row r="131" spans="1:11" s="13" customFormat="1" ht="17.25" customHeight="1">
      <c r="A131" s="7" t="s">
        <v>300</v>
      </c>
      <c r="B131" s="7" t="s">
        <v>301</v>
      </c>
      <c r="C131" s="8">
        <v>1972</v>
      </c>
      <c r="D131" s="7" t="s">
        <v>13</v>
      </c>
      <c r="E131" s="9">
        <v>69</v>
      </c>
      <c r="F131" s="8">
        <v>2</v>
      </c>
      <c r="G131" s="7" t="s">
        <v>302</v>
      </c>
      <c r="H131" s="10" t="s">
        <v>92</v>
      </c>
      <c r="I131" s="11">
        <v>4</v>
      </c>
      <c r="J131" s="12">
        <f>IF(I131=1,20,IF(I131=2,15,IF(I131=3,10,IF(I131=4,5,IF(I131=5,2,"")))))</f>
        <v>5</v>
      </c>
      <c r="K131" s="68">
        <f>SUM(J131:J134)</f>
        <v>23</v>
      </c>
    </row>
    <row r="132" spans="1:11" s="13" customFormat="1" ht="17.25" customHeight="1">
      <c r="A132" s="7" t="s">
        <v>303</v>
      </c>
      <c r="B132" s="7" t="s">
        <v>304</v>
      </c>
      <c r="C132" s="8">
        <v>1988</v>
      </c>
      <c r="D132" s="7" t="s">
        <v>13</v>
      </c>
      <c r="E132" s="9">
        <v>67</v>
      </c>
      <c r="F132" s="8">
        <v>2</v>
      </c>
      <c r="G132" s="7" t="s">
        <v>302</v>
      </c>
      <c r="H132" s="10" t="s">
        <v>186</v>
      </c>
      <c r="I132" s="11">
        <v>4</v>
      </c>
      <c r="J132" s="12">
        <f>IF(I132=1,20,IF(I132=2,15,IF(I132=3,10,IF(I132=4,5,IF(I132=5,2,"")))))</f>
        <v>5</v>
      </c>
      <c r="K132" s="68"/>
    </row>
    <row r="133" spans="1:11" s="13" customFormat="1" ht="17.25" customHeight="1">
      <c r="A133" s="7" t="s">
        <v>305</v>
      </c>
      <c r="B133" s="7" t="s">
        <v>306</v>
      </c>
      <c r="C133" s="8">
        <v>1978</v>
      </c>
      <c r="D133" s="7" t="s">
        <v>13</v>
      </c>
      <c r="E133" s="9">
        <v>88</v>
      </c>
      <c r="F133" s="8">
        <v>3</v>
      </c>
      <c r="G133" s="7" t="s">
        <v>302</v>
      </c>
      <c r="H133" s="10" t="s">
        <v>52</v>
      </c>
      <c r="I133" s="11">
        <v>4</v>
      </c>
      <c r="J133" s="12">
        <f>IF(I133=1,10,IF(I133=2,7,IF(I133=3,5,IF(I133=4,3,IF(I133=5,1,"")))))</f>
        <v>3</v>
      </c>
      <c r="K133" s="68"/>
    </row>
    <row r="134" spans="1:11" s="13" customFormat="1" ht="17.25" customHeight="1">
      <c r="A134" s="7" t="s">
        <v>307</v>
      </c>
      <c r="B134" s="7" t="s">
        <v>308</v>
      </c>
      <c r="C134" s="8">
        <v>1984</v>
      </c>
      <c r="D134" s="7" t="s">
        <v>57</v>
      </c>
      <c r="E134" s="9">
        <v>47</v>
      </c>
      <c r="F134" s="8">
        <v>1</v>
      </c>
      <c r="G134" s="7" t="s">
        <v>302</v>
      </c>
      <c r="H134" s="10" t="s">
        <v>198</v>
      </c>
      <c r="I134" s="11">
        <v>4</v>
      </c>
      <c r="J134" s="12">
        <f>IF(I134=1,30,IF(I134=2,20,IF(I134=3,15,IF(I134=4,10,IF(I134=5,5,"")))))</f>
        <v>10</v>
      </c>
      <c r="K134" s="68"/>
    </row>
    <row r="135" spans="1:11" s="13" customFormat="1" ht="17.25" customHeight="1">
      <c r="A135" s="7" t="s">
        <v>309</v>
      </c>
      <c r="B135" s="7" t="s">
        <v>310</v>
      </c>
      <c r="C135" s="8">
        <v>1974</v>
      </c>
      <c r="D135" s="7" t="s">
        <v>57</v>
      </c>
      <c r="E135" s="9">
        <v>68</v>
      </c>
      <c r="F135" s="8">
        <v>1</v>
      </c>
      <c r="G135" s="7" t="s">
        <v>311</v>
      </c>
      <c r="H135" s="10" t="s">
        <v>68</v>
      </c>
      <c r="I135" s="11">
        <v>2</v>
      </c>
      <c r="J135" s="12">
        <f>IF(I135=1,30,IF(I135=2,20,IF(I135=3,15,IF(I135=4,10,IF(I135=5,5,"")))))</f>
        <v>20</v>
      </c>
      <c r="K135" s="64">
        <f>SUM(J135:J143)</f>
        <v>105</v>
      </c>
    </row>
    <row r="136" spans="1:11" s="13" customFormat="1" ht="17.25" customHeight="1">
      <c r="A136" s="7" t="s">
        <v>312</v>
      </c>
      <c r="B136" s="7" t="s">
        <v>313</v>
      </c>
      <c r="C136" s="8">
        <v>1965</v>
      </c>
      <c r="D136" s="7" t="s">
        <v>57</v>
      </c>
      <c r="E136" s="9">
        <v>48</v>
      </c>
      <c r="F136" s="8">
        <v>1</v>
      </c>
      <c r="G136" s="7" t="s">
        <v>311</v>
      </c>
      <c r="H136" s="10" t="s">
        <v>198</v>
      </c>
      <c r="I136" s="11">
        <v>2</v>
      </c>
      <c r="J136" s="12">
        <f>IF(I136=1,30,IF(I136=2,20,IF(I136=3,15,IF(I136=4,10,IF(I136=5,5,"")))))</f>
        <v>20</v>
      </c>
      <c r="K136" s="65"/>
    </row>
    <row r="137" spans="1:11" s="13" customFormat="1" ht="17.25" customHeight="1">
      <c r="A137" s="7" t="s">
        <v>314</v>
      </c>
      <c r="B137" s="7" t="s">
        <v>226</v>
      </c>
      <c r="C137" s="8">
        <v>1986</v>
      </c>
      <c r="D137" s="7" t="s">
        <v>57</v>
      </c>
      <c r="E137" s="9">
        <v>75</v>
      </c>
      <c r="F137" s="8">
        <v>2</v>
      </c>
      <c r="G137" s="7" t="s">
        <v>311</v>
      </c>
      <c r="H137" s="10" t="s">
        <v>144</v>
      </c>
      <c r="I137" s="11">
        <v>1</v>
      </c>
      <c r="J137" s="12">
        <f>IF(I137=1,20,IF(I137=2,15,IF(I137=3,10,IF(I137=4,5,IF(I137=5,2,"")))))</f>
        <v>20</v>
      </c>
      <c r="K137" s="65"/>
    </row>
    <row r="138" spans="1:11" s="13" customFormat="1" ht="17.25" customHeight="1">
      <c r="A138" s="7" t="s">
        <v>315</v>
      </c>
      <c r="B138" s="7" t="s">
        <v>316</v>
      </c>
      <c r="C138" s="8">
        <v>1980</v>
      </c>
      <c r="D138" s="7" t="s">
        <v>57</v>
      </c>
      <c r="E138" s="9">
        <v>53</v>
      </c>
      <c r="F138" s="8">
        <v>2</v>
      </c>
      <c r="G138" s="7" t="s">
        <v>311</v>
      </c>
      <c r="H138" s="10" t="s">
        <v>151</v>
      </c>
      <c r="I138" s="11">
        <v>4</v>
      </c>
      <c r="J138" s="12">
        <f>IF(I138=1,20,IF(I138=2,15,IF(I138=3,10,IF(I138=4,5,IF(I138=5,2,"")))))</f>
        <v>5</v>
      </c>
      <c r="K138" s="65"/>
    </row>
    <row r="139" spans="1:11" s="13" customFormat="1" ht="17.25" customHeight="1">
      <c r="A139" s="7" t="s">
        <v>317</v>
      </c>
      <c r="B139" s="7" t="s">
        <v>256</v>
      </c>
      <c r="C139" s="8">
        <v>1966</v>
      </c>
      <c r="D139" s="7" t="s">
        <v>57</v>
      </c>
      <c r="E139" s="9">
        <v>78</v>
      </c>
      <c r="F139" s="8">
        <v>3</v>
      </c>
      <c r="G139" s="7" t="s">
        <v>311</v>
      </c>
      <c r="H139" s="10" t="s">
        <v>267</v>
      </c>
      <c r="I139" s="11">
        <v>1</v>
      </c>
      <c r="J139" s="12">
        <f>IF(I139=1,10,IF(I139=2,7,IF(I139=3,5,IF(I139=4,3,IF(I139=5,1,"")))))</f>
        <v>10</v>
      </c>
      <c r="K139" s="65"/>
    </row>
    <row r="140" spans="1:11" s="13" customFormat="1" ht="17.25" customHeight="1">
      <c r="A140" s="7" t="s">
        <v>318</v>
      </c>
      <c r="B140" s="7" t="s">
        <v>236</v>
      </c>
      <c r="C140" s="8">
        <v>1995</v>
      </c>
      <c r="D140" s="7" t="s">
        <v>13</v>
      </c>
      <c r="E140" s="9">
        <v>44</v>
      </c>
      <c r="F140" s="8">
        <v>3</v>
      </c>
      <c r="G140" s="7" t="s">
        <v>311</v>
      </c>
      <c r="H140" s="10" t="s">
        <v>195</v>
      </c>
      <c r="I140" s="11">
        <v>2</v>
      </c>
      <c r="J140" s="12">
        <f>IF(I140=1,10,IF(I140=2,7,IF(I140=3,5,IF(I140=4,3,IF(I140=5,1,"")))))</f>
        <v>7</v>
      </c>
      <c r="K140" s="65"/>
    </row>
    <row r="141" spans="1:11" s="13" customFormat="1" ht="17.25" customHeight="1">
      <c r="A141" s="7" t="s">
        <v>191</v>
      </c>
      <c r="B141" s="7" t="s">
        <v>319</v>
      </c>
      <c r="C141" s="8">
        <v>1990</v>
      </c>
      <c r="D141" s="7" t="s">
        <v>57</v>
      </c>
      <c r="E141" s="9">
        <v>64</v>
      </c>
      <c r="F141" s="8">
        <v>3</v>
      </c>
      <c r="G141" s="7" t="s">
        <v>311</v>
      </c>
      <c r="H141" s="10" t="s">
        <v>227</v>
      </c>
      <c r="I141" s="11">
        <v>1</v>
      </c>
      <c r="J141" s="12">
        <f>IF(I141=1,10,IF(I141=2,7,IF(I141=3,5,IF(I141=4,3,IF(I141=5,1,"")))))</f>
        <v>10</v>
      </c>
      <c r="K141" s="65"/>
    </row>
    <row r="142" spans="1:11" s="13" customFormat="1" ht="17.25" customHeight="1">
      <c r="A142" s="7" t="s">
        <v>320</v>
      </c>
      <c r="B142" s="7" t="s">
        <v>143</v>
      </c>
      <c r="C142" s="8">
        <v>1966</v>
      </c>
      <c r="D142" s="7" t="s">
        <v>57</v>
      </c>
      <c r="E142" s="9">
        <v>70</v>
      </c>
      <c r="F142" s="8">
        <v>3</v>
      </c>
      <c r="G142" s="7" t="s">
        <v>311</v>
      </c>
      <c r="H142" s="10" t="s">
        <v>267</v>
      </c>
      <c r="I142" s="11">
        <v>4</v>
      </c>
      <c r="J142" s="12">
        <f>IF(I142=1,10,IF(I142=2,7,IF(I142=3,5,IF(I142=4,3,IF(I142=5,1,"")))))</f>
        <v>3</v>
      </c>
      <c r="K142" s="65"/>
    </row>
    <row r="143" spans="1:11" s="13" customFormat="1" ht="17.25" customHeight="1">
      <c r="A143" s="7" t="s">
        <v>321</v>
      </c>
      <c r="B143" s="7" t="s">
        <v>51</v>
      </c>
      <c r="C143" s="8">
        <v>1970</v>
      </c>
      <c r="D143" s="7" t="s">
        <v>13</v>
      </c>
      <c r="E143" s="9">
        <v>78</v>
      </c>
      <c r="F143" s="8">
        <v>3</v>
      </c>
      <c r="G143" s="7" t="s">
        <v>311</v>
      </c>
      <c r="H143" s="10" t="s">
        <v>162</v>
      </c>
      <c r="I143" s="11">
        <v>1</v>
      </c>
      <c r="J143" s="12">
        <f>IF(I143=1,10,IF(I143=2,7,IF(I143=3,5,IF(I143=4,3,IF(I143=5,1,"")))))</f>
        <v>10</v>
      </c>
      <c r="K143" s="66"/>
    </row>
    <row r="144" spans="1:11" s="13" customFormat="1" ht="17.25" customHeight="1">
      <c r="A144" s="26" t="s">
        <v>322</v>
      </c>
      <c r="B144" s="26" t="s">
        <v>323</v>
      </c>
      <c r="C144" s="25">
        <v>1988</v>
      </c>
      <c r="D144" s="26" t="s">
        <v>13</v>
      </c>
      <c r="E144" s="26">
        <v>150</v>
      </c>
      <c r="F144" s="26">
        <v>1</v>
      </c>
      <c r="G144" s="26" t="s">
        <v>324</v>
      </c>
      <c r="H144" s="10" t="s">
        <v>281</v>
      </c>
      <c r="I144" s="11">
        <v>1</v>
      </c>
      <c r="J144" s="12">
        <f aca="true" t="shared" si="6" ref="J144:J149">IF(I144=1,30,IF(I144=2,20,IF(I144=3,15,IF(I144=4,10,IF(I144=5,5,"")))))</f>
        <v>30</v>
      </c>
      <c r="K144" s="69">
        <f>SUM(J144:J158)</f>
        <v>252</v>
      </c>
    </row>
    <row r="145" spans="1:11" s="13" customFormat="1" ht="17.25" customHeight="1">
      <c r="A145" s="26" t="s">
        <v>325</v>
      </c>
      <c r="B145" s="26" t="s">
        <v>326</v>
      </c>
      <c r="C145" s="25">
        <v>1988</v>
      </c>
      <c r="D145" s="26" t="s">
        <v>13</v>
      </c>
      <c r="E145" s="26">
        <v>99</v>
      </c>
      <c r="F145" s="26">
        <v>1</v>
      </c>
      <c r="G145" s="26" t="s">
        <v>324</v>
      </c>
      <c r="H145" s="10" t="s">
        <v>18</v>
      </c>
      <c r="I145" s="11">
        <v>2</v>
      </c>
      <c r="J145" s="12">
        <f t="shared" si="6"/>
        <v>20</v>
      </c>
      <c r="K145" s="69"/>
    </row>
    <row r="146" spans="1:11" s="13" customFormat="1" ht="17.25" customHeight="1">
      <c r="A146" s="26" t="s">
        <v>327</v>
      </c>
      <c r="B146" s="26" t="s">
        <v>328</v>
      </c>
      <c r="C146" s="25">
        <v>1988</v>
      </c>
      <c r="D146" s="26" t="s">
        <v>13</v>
      </c>
      <c r="E146" s="26">
        <v>87</v>
      </c>
      <c r="F146" s="26">
        <v>1</v>
      </c>
      <c r="G146" s="26" t="s">
        <v>324</v>
      </c>
      <c r="H146" s="10" t="s">
        <v>292</v>
      </c>
      <c r="I146" s="11">
        <v>1</v>
      </c>
      <c r="J146" s="12">
        <f t="shared" si="6"/>
        <v>30</v>
      </c>
      <c r="K146" s="69"/>
    </row>
    <row r="147" spans="1:11" s="13" customFormat="1" ht="17.25" customHeight="1">
      <c r="A147" s="26" t="s">
        <v>329</v>
      </c>
      <c r="B147" s="26" t="s">
        <v>20</v>
      </c>
      <c r="C147" s="25">
        <v>1988</v>
      </c>
      <c r="D147" s="26" t="s">
        <v>13</v>
      </c>
      <c r="E147" s="26">
        <v>80</v>
      </c>
      <c r="F147" s="26">
        <v>1</v>
      </c>
      <c r="G147" s="26" t="s">
        <v>324</v>
      </c>
      <c r="H147" s="10" t="s">
        <v>292</v>
      </c>
      <c r="I147" s="11">
        <v>2</v>
      </c>
      <c r="J147" s="12">
        <f t="shared" si="6"/>
        <v>20</v>
      </c>
      <c r="K147" s="69"/>
    </row>
    <row r="148" spans="1:11" s="13" customFormat="1" ht="17.25" customHeight="1">
      <c r="A148" s="26" t="s">
        <v>330</v>
      </c>
      <c r="B148" s="26" t="s">
        <v>109</v>
      </c>
      <c r="C148" s="25">
        <v>1988</v>
      </c>
      <c r="D148" s="26" t="s">
        <v>13</v>
      </c>
      <c r="E148" s="26">
        <v>70</v>
      </c>
      <c r="F148" s="26">
        <v>1</v>
      </c>
      <c r="G148" s="26" t="s">
        <v>324</v>
      </c>
      <c r="H148" s="10" t="s">
        <v>88</v>
      </c>
      <c r="I148" s="11">
        <v>1</v>
      </c>
      <c r="J148" s="12">
        <f t="shared" si="6"/>
        <v>30</v>
      </c>
      <c r="K148" s="69"/>
    </row>
    <row r="149" spans="1:11" s="13" customFormat="1" ht="17.25" customHeight="1">
      <c r="A149" s="26" t="s">
        <v>331</v>
      </c>
      <c r="B149" s="27" t="s">
        <v>249</v>
      </c>
      <c r="C149" s="25">
        <v>1988</v>
      </c>
      <c r="D149" s="26" t="s">
        <v>13</v>
      </c>
      <c r="E149" s="26">
        <v>52</v>
      </c>
      <c r="F149" s="26">
        <v>1</v>
      </c>
      <c r="G149" s="26" t="s">
        <v>324</v>
      </c>
      <c r="H149" s="10" t="s">
        <v>21</v>
      </c>
      <c r="I149" s="11">
        <v>2</v>
      </c>
      <c r="J149" s="12">
        <f t="shared" si="6"/>
        <v>20</v>
      </c>
      <c r="K149" s="69"/>
    </row>
    <row r="150" spans="1:11" s="13" customFormat="1" ht="17.25" customHeight="1">
      <c r="A150" s="25" t="s">
        <v>332</v>
      </c>
      <c r="B150" s="25" t="s">
        <v>333</v>
      </c>
      <c r="C150" s="25">
        <v>1987</v>
      </c>
      <c r="D150" s="25" t="s">
        <v>13</v>
      </c>
      <c r="E150" s="25">
        <v>61</v>
      </c>
      <c r="F150" s="25">
        <v>3</v>
      </c>
      <c r="G150" s="25" t="s">
        <v>324</v>
      </c>
      <c r="H150" s="10" t="s">
        <v>46</v>
      </c>
      <c r="I150" s="4">
        <v>1</v>
      </c>
      <c r="J150" s="12">
        <f>IF(I150=1,10,IF(I150=2,7,IF(I150=3,5,IF(I150=4,3,IF(I150=5,1,"")))))</f>
        <v>10</v>
      </c>
      <c r="K150" s="69"/>
    </row>
    <row r="151" spans="1:11" s="13" customFormat="1" ht="17.25" customHeight="1">
      <c r="A151" s="26" t="s">
        <v>334</v>
      </c>
      <c r="B151" s="27" t="s">
        <v>335</v>
      </c>
      <c r="C151" s="8">
        <v>1988</v>
      </c>
      <c r="D151" s="26" t="s">
        <v>13</v>
      </c>
      <c r="E151" s="26">
        <v>91</v>
      </c>
      <c r="F151" s="26">
        <v>3</v>
      </c>
      <c r="G151" s="26" t="s">
        <v>324</v>
      </c>
      <c r="H151" s="10" t="s">
        <v>391</v>
      </c>
      <c r="I151" s="11">
        <v>2</v>
      </c>
      <c r="J151" s="12">
        <f>IF(I151=1,10,IF(I151=2,7,IF(I151=3,5,IF(I151=4,3,IF(I151=5,1,"")))))</f>
        <v>7</v>
      </c>
      <c r="K151" s="69"/>
    </row>
    <row r="152" spans="1:11" s="13" customFormat="1" ht="17.25" customHeight="1">
      <c r="A152" s="26" t="s">
        <v>336</v>
      </c>
      <c r="B152" s="27" t="s">
        <v>23</v>
      </c>
      <c r="C152" s="8">
        <v>1988</v>
      </c>
      <c r="D152" s="26" t="s">
        <v>13</v>
      </c>
      <c r="E152" s="26">
        <v>70</v>
      </c>
      <c r="F152" s="26">
        <v>3</v>
      </c>
      <c r="G152" s="26" t="s">
        <v>324</v>
      </c>
      <c r="H152" s="10" t="s">
        <v>115</v>
      </c>
      <c r="I152" s="11">
        <v>1</v>
      </c>
      <c r="J152" s="12">
        <f>IF(I152=1,10,IF(I152=2,7,IF(I152=3,5,IF(I152=4,3,IF(I152=5,1,"")))))</f>
        <v>10</v>
      </c>
      <c r="K152" s="69"/>
    </row>
    <row r="153" spans="1:11" s="13" customFormat="1" ht="17.25" customHeight="1">
      <c r="A153" s="26" t="s">
        <v>337</v>
      </c>
      <c r="B153" s="27" t="s">
        <v>172</v>
      </c>
      <c r="C153" s="8">
        <v>1988</v>
      </c>
      <c r="D153" s="26" t="s">
        <v>13</v>
      </c>
      <c r="E153" s="26">
        <v>65</v>
      </c>
      <c r="F153" s="26">
        <v>3</v>
      </c>
      <c r="G153" s="26" t="s">
        <v>324</v>
      </c>
      <c r="H153" s="10" t="s">
        <v>125</v>
      </c>
      <c r="I153" s="11">
        <v>3</v>
      </c>
      <c r="J153" s="12">
        <f>IF(I153=1,10,IF(I153=2,7,IF(I153=3,5,IF(I153=4,3,IF(I153=5,1,"")))))</f>
        <v>5</v>
      </c>
      <c r="K153" s="69"/>
    </row>
    <row r="154" spans="1:11" s="13" customFormat="1" ht="17.25" customHeight="1">
      <c r="A154" s="26" t="s">
        <v>338</v>
      </c>
      <c r="B154" s="27" t="s">
        <v>339</v>
      </c>
      <c r="C154" s="8">
        <v>1988</v>
      </c>
      <c r="D154" s="26" t="s">
        <v>13</v>
      </c>
      <c r="E154" s="26">
        <v>65</v>
      </c>
      <c r="F154" s="26">
        <v>3</v>
      </c>
      <c r="G154" s="26" t="s">
        <v>324</v>
      </c>
      <c r="H154" s="10" t="s">
        <v>125</v>
      </c>
      <c r="I154" s="11">
        <v>1</v>
      </c>
      <c r="J154" s="12">
        <f>IF(I154=1,10,IF(I154=2,7,IF(I154=3,5,IF(I154=4,3,IF(I154=5,1,"")))))</f>
        <v>10</v>
      </c>
      <c r="K154" s="69"/>
    </row>
    <row r="155" spans="1:11" s="13" customFormat="1" ht="17.25" customHeight="1">
      <c r="A155" s="26" t="s">
        <v>340</v>
      </c>
      <c r="B155" s="27" t="s">
        <v>341</v>
      </c>
      <c r="C155" s="8">
        <v>1988</v>
      </c>
      <c r="D155" s="26" t="s">
        <v>57</v>
      </c>
      <c r="E155" s="26">
        <v>85</v>
      </c>
      <c r="F155" s="26">
        <v>2</v>
      </c>
      <c r="G155" s="26" t="s">
        <v>324</v>
      </c>
      <c r="H155" s="10" t="s">
        <v>141</v>
      </c>
      <c r="I155" s="11">
        <v>1</v>
      </c>
      <c r="J155" s="12">
        <f>IF(I155=1,20,IF(I155=2,15,IF(I155=3,10,IF(I155=4,5,IF(I155=5,2,"")))))</f>
        <v>20</v>
      </c>
      <c r="K155" s="69"/>
    </row>
    <row r="156" spans="1:11" s="13" customFormat="1" ht="17.25" customHeight="1">
      <c r="A156" s="26" t="s">
        <v>289</v>
      </c>
      <c r="B156" s="27" t="s">
        <v>342</v>
      </c>
      <c r="C156" s="8">
        <v>1988</v>
      </c>
      <c r="D156" s="26" t="s">
        <v>57</v>
      </c>
      <c r="E156" s="26">
        <v>65</v>
      </c>
      <c r="F156" s="26">
        <v>2</v>
      </c>
      <c r="G156" s="26" t="s">
        <v>324</v>
      </c>
      <c r="H156" s="10" t="s">
        <v>148</v>
      </c>
      <c r="I156" s="11">
        <v>1</v>
      </c>
      <c r="J156" s="12">
        <f>IF(I156=1,20,IF(I156=2,15,IF(I156=3,10,IF(I156=4,5,IF(I156=5,2,"")))))</f>
        <v>20</v>
      </c>
      <c r="K156" s="69"/>
    </row>
    <row r="157" spans="1:11" s="13" customFormat="1" ht="17.25" customHeight="1">
      <c r="A157" s="26" t="s">
        <v>343</v>
      </c>
      <c r="B157" s="27" t="s">
        <v>344</v>
      </c>
      <c r="C157" s="8">
        <v>1988</v>
      </c>
      <c r="D157" s="26" t="s">
        <v>57</v>
      </c>
      <c r="E157" s="26">
        <v>61</v>
      </c>
      <c r="F157" s="26">
        <v>2</v>
      </c>
      <c r="G157" s="26" t="s">
        <v>324</v>
      </c>
      <c r="H157" s="10" t="s">
        <v>153</v>
      </c>
      <c r="I157" s="11">
        <v>2</v>
      </c>
      <c r="J157" s="12">
        <f>IF(I157=1,20,IF(I157=2,15,IF(I157=3,10,IF(I157=4,5,IF(I157=5,2,"")))))</f>
        <v>15</v>
      </c>
      <c r="K157" s="69"/>
    </row>
    <row r="158" spans="1:11" s="13" customFormat="1" ht="17.25" customHeight="1">
      <c r="A158" s="26" t="s">
        <v>345</v>
      </c>
      <c r="B158" s="27" t="s">
        <v>346</v>
      </c>
      <c r="C158" s="8">
        <v>1988</v>
      </c>
      <c r="D158" s="26" t="s">
        <v>57</v>
      </c>
      <c r="E158" s="26">
        <v>75</v>
      </c>
      <c r="F158" s="26">
        <v>3</v>
      </c>
      <c r="G158" s="26" t="s">
        <v>324</v>
      </c>
      <c r="H158" s="10" t="s">
        <v>267</v>
      </c>
      <c r="I158" s="11">
        <v>3</v>
      </c>
      <c r="J158" s="12">
        <f>IF(I158=1,10,IF(I158=2,7,IF(I158=3,5,IF(I158=4,3,IF(I158=5,1,"")))))</f>
        <v>5</v>
      </c>
      <c r="K158" s="69"/>
    </row>
    <row r="159" spans="1:11" s="13" customFormat="1" ht="17.25" customHeight="1">
      <c r="A159" s="7" t="s">
        <v>347</v>
      </c>
      <c r="B159" s="7" t="s">
        <v>37</v>
      </c>
      <c r="C159" s="8">
        <v>1991</v>
      </c>
      <c r="D159" s="7" t="s">
        <v>13</v>
      </c>
      <c r="E159" s="9">
        <v>75.1</v>
      </c>
      <c r="F159" s="8">
        <v>1</v>
      </c>
      <c r="G159" s="7" t="s">
        <v>348</v>
      </c>
      <c r="H159" s="10" t="s">
        <v>178</v>
      </c>
      <c r="I159" s="11">
        <v>1</v>
      </c>
      <c r="J159" s="12">
        <f>IF(I159=1,30,IF(I159=2,20,IF(I159=3,15,IF(I159=4,10,IF(I159=5,5,"")))))</f>
        <v>30</v>
      </c>
      <c r="K159" s="28">
        <f>J159</f>
        <v>30</v>
      </c>
    </row>
    <row r="160" spans="1:11" s="13" customFormat="1" ht="17.25" customHeight="1">
      <c r="A160" s="14" t="s">
        <v>349</v>
      </c>
      <c r="B160" s="7" t="s">
        <v>350</v>
      </c>
      <c r="C160" s="8">
        <v>1986</v>
      </c>
      <c r="D160" s="7" t="s">
        <v>13</v>
      </c>
      <c r="E160" s="9">
        <v>66</v>
      </c>
      <c r="F160" s="8">
        <v>1</v>
      </c>
      <c r="G160" s="7" t="s">
        <v>351</v>
      </c>
      <c r="H160" s="10" t="s">
        <v>15</v>
      </c>
      <c r="I160" s="11"/>
      <c r="J160" s="12">
        <f>IF(I160=1,30,IF(I160=2,20,IF(I160=3,15,IF(I160=4,10,IF(I160=5,5,"")))))</f>
      </c>
      <c r="K160" s="70">
        <f>SUM(J160:J166)</f>
        <v>0</v>
      </c>
    </row>
    <row r="161" spans="1:11" s="13" customFormat="1" ht="17.25" customHeight="1">
      <c r="A161" s="14" t="s">
        <v>352</v>
      </c>
      <c r="B161" s="7" t="s">
        <v>284</v>
      </c>
      <c r="C161" s="8">
        <v>1976</v>
      </c>
      <c r="D161" s="7" t="s">
        <v>13</v>
      </c>
      <c r="E161" s="9">
        <v>70</v>
      </c>
      <c r="F161" s="8">
        <v>1</v>
      </c>
      <c r="G161" s="7" t="s">
        <v>351</v>
      </c>
      <c r="H161" s="10" t="s">
        <v>88</v>
      </c>
      <c r="I161" s="11"/>
      <c r="J161" s="12">
        <f>IF(I161=1,30,IF(I161=2,20,IF(I161=3,15,IF(I161=4,10,IF(I161=5,5,"")))))</f>
      </c>
      <c r="K161" s="70"/>
    </row>
    <row r="162" spans="1:11" s="13" customFormat="1" ht="17.25" customHeight="1">
      <c r="A162" s="14" t="s">
        <v>353</v>
      </c>
      <c r="B162" s="7" t="s">
        <v>354</v>
      </c>
      <c r="C162" s="8">
        <v>1960</v>
      </c>
      <c r="D162" s="7" t="s">
        <v>13</v>
      </c>
      <c r="E162" s="9">
        <v>87</v>
      </c>
      <c r="F162" s="8">
        <v>2</v>
      </c>
      <c r="G162" s="7" t="s">
        <v>351</v>
      </c>
      <c r="H162" s="10" t="s">
        <v>242</v>
      </c>
      <c r="I162" s="11"/>
      <c r="J162" s="12">
        <f>IF(I162=1,20,IF(I162=2,15,IF(I162=3,10,IF(I162=4,5,IF(I162=5,2,"")))))</f>
      </c>
      <c r="K162" s="70"/>
    </row>
    <row r="163" spans="1:11" s="13" customFormat="1" ht="17.25" customHeight="1">
      <c r="A163" s="14" t="s">
        <v>355</v>
      </c>
      <c r="B163" s="7" t="s">
        <v>356</v>
      </c>
      <c r="C163" s="8">
        <v>1957</v>
      </c>
      <c r="D163" s="7" t="s">
        <v>13</v>
      </c>
      <c r="E163" s="9">
        <v>95</v>
      </c>
      <c r="F163" s="8">
        <v>2</v>
      </c>
      <c r="G163" s="7" t="s">
        <v>351</v>
      </c>
      <c r="H163" s="10" t="s">
        <v>242</v>
      </c>
      <c r="I163" s="11"/>
      <c r="J163" s="12">
        <f>IF(I163=1,20,IF(I163=2,15,IF(I163=3,10,IF(I163=4,5,IF(I163=5,2,"")))))</f>
      </c>
      <c r="K163" s="70"/>
    </row>
    <row r="164" spans="1:11" s="13" customFormat="1" ht="17.25" customHeight="1">
      <c r="A164" s="14" t="s">
        <v>357</v>
      </c>
      <c r="B164" s="7" t="s">
        <v>94</v>
      </c>
      <c r="C164" s="8">
        <v>1982</v>
      </c>
      <c r="D164" s="7" t="s">
        <v>13</v>
      </c>
      <c r="E164" s="9">
        <v>70</v>
      </c>
      <c r="F164" s="8">
        <v>2</v>
      </c>
      <c r="G164" s="7" t="s">
        <v>351</v>
      </c>
      <c r="H164" s="10" t="s">
        <v>92</v>
      </c>
      <c r="I164" s="11"/>
      <c r="J164" s="12">
        <f>IF(I164=1,20,IF(I164=2,15,IF(I164=3,10,IF(I164=4,5,IF(I164=5,2,"")))))</f>
      </c>
      <c r="K164" s="70"/>
    </row>
    <row r="165" spans="1:11" s="13" customFormat="1" ht="17.25" customHeight="1">
      <c r="A165" s="14" t="s">
        <v>358</v>
      </c>
      <c r="B165" s="7" t="s">
        <v>359</v>
      </c>
      <c r="C165" s="8">
        <v>1957</v>
      </c>
      <c r="D165" s="7" t="s">
        <v>13</v>
      </c>
      <c r="E165" s="9">
        <v>65</v>
      </c>
      <c r="F165" s="8">
        <v>2</v>
      </c>
      <c r="G165" s="7" t="s">
        <v>351</v>
      </c>
      <c r="H165" s="10" t="s">
        <v>186</v>
      </c>
      <c r="I165" s="11"/>
      <c r="J165" s="12">
        <f>IF(I165=1,20,IF(I165=2,15,IF(I165=3,10,IF(I165=4,5,IF(I165=5,2,"")))))</f>
      </c>
      <c r="K165" s="70"/>
    </row>
    <row r="166" spans="1:11" s="13" customFormat="1" ht="17.25" customHeight="1">
      <c r="A166" s="14" t="s">
        <v>360</v>
      </c>
      <c r="B166" s="7" t="s">
        <v>361</v>
      </c>
      <c r="C166" s="8">
        <v>1965</v>
      </c>
      <c r="D166" s="7" t="s">
        <v>13</v>
      </c>
      <c r="E166" s="9">
        <v>75</v>
      </c>
      <c r="F166" s="8">
        <v>3</v>
      </c>
      <c r="G166" s="7" t="s">
        <v>351</v>
      </c>
      <c r="H166" s="10" t="s">
        <v>130</v>
      </c>
      <c r="I166" s="11"/>
      <c r="J166" s="12">
        <f>IF(I166=1,10,IF(I166=2,7,IF(I166=3,5,IF(I166=4,3,IF(I166=5,1,"")))))</f>
      </c>
      <c r="K166" s="70"/>
    </row>
    <row r="167" spans="1:11" s="13" customFormat="1" ht="17.25" customHeight="1">
      <c r="A167" s="7" t="s">
        <v>362</v>
      </c>
      <c r="B167" s="7" t="s">
        <v>363</v>
      </c>
      <c r="C167" s="8">
        <v>1992</v>
      </c>
      <c r="D167" s="7" t="s">
        <v>13</v>
      </c>
      <c r="E167" s="9">
        <v>61</v>
      </c>
      <c r="F167" s="8">
        <v>3</v>
      </c>
      <c r="G167" s="7" t="s">
        <v>364</v>
      </c>
      <c r="H167" s="10" t="s">
        <v>46</v>
      </c>
      <c r="I167" s="11">
        <v>4</v>
      </c>
      <c r="J167" s="12">
        <f>IF(I167=1,10,IF(I167=2,7,IF(I167=3,5,IF(I167=4,3,IF(I167=5,1,"")))))</f>
        <v>3</v>
      </c>
      <c r="K167" s="63">
        <f>SUM(J167:J170)</f>
        <v>35</v>
      </c>
    </row>
    <row r="168" spans="1:11" s="13" customFormat="1" ht="17.25" customHeight="1">
      <c r="A168" s="7" t="s">
        <v>365</v>
      </c>
      <c r="B168" s="7" t="s">
        <v>366</v>
      </c>
      <c r="C168" s="8">
        <v>1988</v>
      </c>
      <c r="D168" s="7" t="s">
        <v>57</v>
      </c>
      <c r="E168" s="9">
        <v>52</v>
      </c>
      <c r="F168" s="8">
        <v>1</v>
      </c>
      <c r="G168" s="7" t="s">
        <v>364</v>
      </c>
      <c r="H168" s="10" t="s">
        <v>64</v>
      </c>
      <c r="I168" s="11">
        <v>3</v>
      </c>
      <c r="J168" s="12">
        <f>IF(I168=1,30,IF(I168=2,20,IF(I168=3,15,IF(I168=4,10,IF(I168=5,5,"")))))</f>
        <v>15</v>
      </c>
      <c r="K168" s="63"/>
    </row>
    <row r="169" spans="1:11" s="13" customFormat="1" ht="17.25" customHeight="1">
      <c r="A169" s="7" t="s">
        <v>367</v>
      </c>
      <c r="B169" s="7" t="s">
        <v>202</v>
      </c>
      <c r="C169" s="8">
        <v>1984</v>
      </c>
      <c r="D169" s="7" t="s">
        <v>57</v>
      </c>
      <c r="E169" s="9">
        <v>57</v>
      </c>
      <c r="F169" s="8">
        <v>2</v>
      </c>
      <c r="G169" s="7" t="s">
        <v>364</v>
      </c>
      <c r="H169" s="10" t="s">
        <v>151</v>
      </c>
      <c r="I169" s="11">
        <v>3</v>
      </c>
      <c r="J169" s="12">
        <f>IF(I169=1,20,IF(I169=2,15,IF(I169=3,10,IF(I169=4,5,IF(I169=5,2,"")))))</f>
        <v>10</v>
      </c>
      <c r="K169" s="63"/>
    </row>
    <row r="170" spans="1:11" s="13" customFormat="1" ht="17.25" customHeight="1">
      <c r="A170" s="7" t="s">
        <v>83</v>
      </c>
      <c r="B170" s="7" t="s">
        <v>76</v>
      </c>
      <c r="C170" s="8">
        <v>1987</v>
      </c>
      <c r="D170" s="7" t="s">
        <v>57</v>
      </c>
      <c r="E170" s="9">
        <v>56</v>
      </c>
      <c r="F170" s="8">
        <v>3</v>
      </c>
      <c r="G170" s="7" t="s">
        <v>364</v>
      </c>
      <c r="H170" s="10" t="s">
        <v>261</v>
      </c>
      <c r="I170" s="11">
        <v>2</v>
      </c>
      <c r="J170" s="12">
        <f>IF(I170=1,10,IF(I170=2,7,IF(I170=3,5,IF(I170=4,3,IF(I170=5,1,"")))))</f>
        <v>7</v>
      </c>
      <c r="K170" s="63"/>
    </row>
    <row r="171" spans="1:11" s="13" customFormat="1" ht="17.25" customHeight="1">
      <c r="A171" s="25" t="s">
        <v>368</v>
      </c>
      <c r="B171" s="25" t="s">
        <v>114</v>
      </c>
      <c r="C171" s="25">
        <v>1987</v>
      </c>
      <c r="D171" s="25" t="s">
        <v>13</v>
      </c>
      <c r="E171" s="25">
        <v>70</v>
      </c>
      <c r="F171" s="25">
        <v>1</v>
      </c>
      <c r="G171" s="25" t="s">
        <v>369</v>
      </c>
      <c r="H171" s="10" t="s">
        <v>178</v>
      </c>
      <c r="I171" s="4">
        <v>3</v>
      </c>
      <c r="J171" s="12">
        <f>IF(I171=1,30,IF(I171=2,20,IF(I171=3,15,IF(I171=4,10,IF(I171=5,5,"")))))</f>
        <v>15</v>
      </c>
      <c r="K171" s="51">
        <f>SUM(J171:J174)</f>
        <v>65</v>
      </c>
    </row>
    <row r="172" spans="1:11" s="13" customFormat="1" ht="17.25" customHeight="1">
      <c r="A172" s="25" t="s">
        <v>370</v>
      </c>
      <c r="B172" s="25" t="s">
        <v>371</v>
      </c>
      <c r="C172" s="25">
        <v>1989</v>
      </c>
      <c r="D172" s="25" t="s">
        <v>13</v>
      </c>
      <c r="E172" s="25">
        <v>85</v>
      </c>
      <c r="F172" s="25">
        <v>1</v>
      </c>
      <c r="G172" s="25" t="s">
        <v>369</v>
      </c>
      <c r="H172" s="10" t="s">
        <v>292</v>
      </c>
      <c r="I172" s="4">
        <v>2</v>
      </c>
      <c r="J172" s="12">
        <f>IF(I172=1,30,IF(I172=2,20,IF(I172=3,15,IF(I172=4,10,IF(I172=5,5,"")))))</f>
        <v>20</v>
      </c>
      <c r="K172" s="52"/>
    </row>
    <row r="173" spans="1:11" s="13" customFormat="1" ht="17.25" customHeight="1">
      <c r="A173" s="25" t="s">
        <v>372</v>
      </c>
      <c r="B173" s="25" t="s">
        <v>373</v>
      </c>
      <c r="C173" s="25">
        <v>1977</v>
      </c>
      <c r="D173" s="25" t="s">
        <v>13</v>
      </c>
      <c r="E173" s="25">
        <v>66</v>
      </c>
      <c r="F173" s="25">
        <v>2</v>
      </c>
      <c r="G173" s="25" t="s">
        <v>369</v>
      </c>
      <c r="H173" s="10" t="s">
        <v>186</v>
      </c>
      <c r="I173" s="4">
        <v>2</v>
      </c>
      <c r="J173" s="12">
        <f>IF(I173=1,20,IF(I173=2,15,IF(I173=3,10,IF(I173=4,5,IF(I173=5,2,"")))))</f>
        <v>15</v>
      </c>
      <c r="K173" s="52"/>
    </row>
    <row r="174" spans="1:11" s="13" customFormat="1" ht="17.25" customHeight="1">
      <c r="A174" s="25" t="s">
        <v>374</v>
      </c>
      <c r="B174" s="25" t="s">
        <v>94</v>
      </c>
      <c r="C174" s="25">
        <v>1987</v>
      </c>
      <c r="D174" s="25" t="s">
        <v>13</v>
      </c>
      <c r="E174" s="25">
        <v>60</v>
      </c>
      <c r="F174" s="25">
        <v>2</v>
      </c>
      <c r="G174" s="25" t="s">
        <v>369</v>
      </c>
      <c r="H174" s="10" t="s">
        <v>32</v>
      </c>
      <c r="I174" s="4">
        <v>2</v>
      </c>
      <c r="J174" s="12">
        <f>IF(I174=1,20,IF(I174=2,15,IF(I174=3,10,IF(I174=4,5,IF(I174=5,2,"")))))</f>
        <v>15</v>
      </c>
      <c r="K174" s="53"/>
    </row>
    <row r="175" spans="1:11" s="13" customFormat="1" ht="17.25" customHeight="1">
      <c r="A175" s="25" t="s">
        <v>375</v>
      </c>
      <c r="B175" s="25" t="s">
        <v>376</v>
      </c>
      <c r="C175" s="25">
        <v>1976</v>
      </c>
      <c r="D175" s="25" t="s">
        <v>13</v>
      </c>
      <c r="E175" s="25">
        <v>68</v>
      </c>
      <c r="F175" s="25">
        <v>1</v>
      </c>
      <c r="G175" s="25" t="s">
        <v>377</v>
      </c>
      <c r="H175" s="10" t="s">
        <v>88</v>
      </c>
      <c r="I175" s="4">
        <v>4</v>
      </c>
      <c r="J175" s="12">
        <f>IF(I175=1,30,IF(I175=2,20,IF(I175=3,15,IF(I175=4,10,IF(I175=5,5,"")))))</f>
        <v>10</v>
      </c>
      <c r="K175" s="54">
        <f>SUM(J175:J177)</f>
        <v>35</v>
      </c>
    </row>
    <row r="176" spans="1:11" s="13" customFormat="1" ht="17.25" customHeight="1">
      <c r="A176" s="25" t="s">
        <v>378</v>
      </c>
      <c r="B176" s="25" t="s">
        <v>379</v>
      </c>
      <c r="C176" s="25">
        <v>1965</v>
      </c>
      <c r="D176" s="25" t="s">
        <v>13</v>
      </c>
      <c r="E176" s="25">
        <v>70</v>
      </c>
      <c r="F176" s="25">
        <v>2</v>
      </c>
      <c r="G176" s="25" t="s">
        <v>377</v>
      </c>
      <c r="H176" s="10" t="s">
        <v>92</v>
      </c>
      <c r="I176" s="4">
        <v>2</v>
      </c>
      <c r="J176" s="12">
        <f>IF(I176=1,20,IF(I176=2,15,IF(I176=3,10,IF(I176=4,5,IF(I176=5,2,"")))))</f>
        <v>15</v>
      </c>
      <c r="K176" s="55"/>
    </row>
    <row r="177" spans="1:11" s="13" customFormat="1" ht="17.25" customHeight="1">
      <c r="A177" s="25" t="s">
        <v>380</v>
      </c>
      <c r="B177" s="25" t="s">
        <v>316</v>
      </c>
      <c r="C177" s="25">
        <v>1977</v>
      </c>
      <c r="D177" s="25" t="s">
        <v>57</v>
      </c>
      <c r="E177" s="25">
        <v>71</v>
      </c>
      <c r="F177" s="25">
        <v>2</v>
      </c>
      <c r="G177" s="25" t="s">
        <v>377</v>
      </c>
      <c r="H177" s="10" t="s">
        <v>148</v>
      </c>
      <c r="I177" s="4">
        <v>3</v>
      </c>
      <c r="J177" s="12">
        <f>IF(I177=1,20,IF(I177=2,15,IF(I177=3,10,IF(I177=4,5,IF(I177=5,2,"")))))</f>
        <v>10</v>
      </c>
      <c r="K177" s="56"/>
    </row>
    <row r="178" spans="1:11" s="13" customFormat="1" ht="17.25" customHeight="1">
      <c r="A178" s="25" t="s">
        <v>381</v>
      </c>
      <c r="B178" s="25" t="s">
        <v>114</v>
      </c>
      <c r="C178" s="25">
        <v>1988</v>
      </c>
      <c r="D178" s="25" t="s">
        <v>13</v>
      </c>
      <c r="E178" s="25">
        <v>102</v>
      </c>
      <c r="F178" s="25">
        <v>1</v>
      </c>
      <c r="G178" s="25" t="s">
        <v>382</v>
      </c>
      <c r="H178" s="10" t="s">
        <v>18</v>
      </c>
      <c r="I178" s="4">
        <v>4</v>
      </c>
      <c r="J178" s="12">
        <f>IF(I178=1,30,IF(I178=2,20,IF(I178=3,15,IF(I178=4,10,IF(I178=5,5,"")))))</f>
        <v>10</v>
      </c>
      <c r="K178" s="57">
        <f>SUM(J178:J179)</f>
        <v>30</v>
      </c>
    </row>
    <row r="179" spans="1:11" s="13" customFormat="1" ht="17.25" customHeight="1">
      <c r="A179" s="25" t="s">
        <v>383</v>
      </c>
      <c r="B179" s="25" t="s">
        <v>384</v>
      </c>
      <c r="C179" s="25">
        <v>1989</v>
      </c>
      <c r="D179" s="25" t="s">
        <v>13</v>
      </c>
      <c r="E179" s="25">
        <v>58</v>
      </c>
      <c r="F179" s="25">
        <v>1</v>
      </c>
      <c r="G179" s="25" t="s">
        <v>382</v>
      </c>
      <c r="H179" s="10" t="s">
        <v>26</v>
      </c>
      <c r="I179" s="4">
        <v>2</v>
      </c>
      <c r="J179" s="12">
        <f>IF(I179=1,30,IF(I179=2,20,IF(I179=3,15,IF(I179=4,10,IF(I179=5,5,"")))))</f>
        <v>20</v>
      </c>
      <c r="K179" s="58"/>
    </row>
    <row r="180" spans="1:11" s="13" customFormat="1" ht="17.25" customHeight="1">
      <c r="A180" s="25" t="s">
        <v>385</v>
      </c>
      <c r="B180" s="25" t="s">
        <v>386</v>
      </c>
      <c r="C180" s="25">
        <v>1988</v>
      </c>
      <c r="D180" s="25" t="s">
        <v>13</v>
      </c>
      <c r="E180" s="25">
        <v>63</v>
      </c>
      <c r="F180" s="25">
        <v>1</v>
      </c>
      <c r="G180" s="25" t="s">
        <v>387</v>
      </c>
      <c r="H180" s="10" t="s">
        <v>15</v>
      </c>
      <c r="I180" s="4">
        <v>3</v>
      </c>
      <c r="J180" s="12">
        <f>IF(I180=1,30,IF(I180=2,20,IF(I180=3,15,IF(I180=4,10,IF(I180=5,5,"")))))</f>
        <v>15</v>
      </c>
      <c r="K180" s="47">
        <f>J180</f>
        <v>15</v>
      </c>
    </row>
    <row r="181" spans="1:11" s="13" customFormat="1" ht="17.25" customHeight="1">
      <c r="A181" s="26" t="s">
        <v>392</v>
      </c>
      <c r="B181" s="27" t="s">
        <v>335</v>
      </c>
      <c r="C181" s="8">
        <v>1988</v>
      </c>
      <c r="D181" s="26" t="s">
        <v>13</v>
      </c>
      <c r="E181" s="26">
        <v>91</v>
      </c>
      <c r="F181" s="26">
        <v>3</v>
      </c>
      <c r="G181" s="26" t="s">
        <v>324</v>
      </c>
      <c r="H181" s="10" t="s">
        <v>52</v>
      </c>
      <c r="I181" s="11">
        <v>3</v>
      </c>
      <c r="J181" s="12">
        <v>0</v>
      </c>
      <c r="K181" s="6"/>
    </row>
    <row r="182" spans="1:10" s="13" customFormat="1" ht="17.25" customHeight="1">
      <c r="A182" s="7" t="s">
        <v>393</v>
      </c>
      <c r="B182" s="7" t="s">
        <v>51</v>
      </c>
      <c r="C182" s="8">
        <v>1986</v>
      </c>
      <c r="D182" s="7" t="s">
        <v>13</v>
      </c>
      <c r="E182" s="9">
        <v>91</v>
      </c>
      <c r="F182" s="8">
        <v>3</v>
      </c>
      <c r="G182" s="7" t="s">
        <v>14</v>
      </c>
      <c r="H182" s="10" t="s">
        <v>52</v>
      </c>
      <c r="I182" s="11">
        <v>1</v>
      </c>
      <c r="J182" s="12">
        <v>0</v>
      </c>
    </row>
    <row r="183" s="13" customFormat="1" ht="17.25" customHeight="1"/>
    <row r="184" spans="1:8" s="13" customFormat="1" ht="17.25" customHeight="1">
      <c r="A184" s="49" t="s">
        <v>394</v>
      </c>
      <c r="H184" s="29"/>
    </row>
    <row r="185" s="13" customFormat="1" ht="17.25" customHeight="1">
      <c r="H185" s="29"/>
    </row>
    <row r="186" spans="1:8" s="13" customFormat="1" ht="17.25" customHeight="1">
      <c r="A186" s="48" t="s">
        <v>390</v>
      </c>
      <c r="H186" s="29"/>
    </row>
    <row r="187" s="13" customFormat="1" ht="17.25" customHeight="1">
      <c r="H187" s="29"/>
    </row>
    <row r="188" s="13" customFormat="1" ht="17.25" customHeight="1">
      <c r="H188" s="29"/>
    </row>
    <row r="189" s="13" customFormat="1" ht="17.25" customHeight="1">
      <c r="H189" s="29"/>
    </row>
    <row r="190" s="13" customFormat="1" ht="17.25" customHeight="1">
      <c r="H190" s="29"/>
    </row>
    <row r="191" s="13" customFormat="1" ht="17.25" customHeight="1">
      <c r="H191" s="29"/>
    </row>
    <row r="192" s="13" customFormat="1" ht="17.25" customHeight="1">
      <c r="H192" s="29"/>
    </row>
    <row r="193" s="13" customFormat="1" ht="17.25" customHeight="1">
      <c r="H193" s="29"/>
    </row>
    <row r="194" s="13" customFormat="1" ht="17.25" customHeight="1">
      <c r="H194" s="29"/>
    </row>
    <row r="195" s="13" customFormat="1" ht="17.25" customHeight="1">
      <c r="H195" s="29"/>
    </row>
    <row r="196" s="13" customFormat="1" ht="17.25" customHeight="1">
      <c r="H196" s="29"/>
    </row>
    <row r="197" s="13" customFormat="1" ht="17.25" customHeight="1">
      <c r="H197" s="29"/>
    </row>
    <row r="198" s="13" customFormat="1" ht="17.25" customHeight="1">
      <c r="H198" s="29"/>
    </row>
    <row r="199" spans="1:11" s="13" customFormat="1" ht="17.25" customHeight="1">
      <c r="A199" s="30"/>
      <c r="B199" s="30"/>
      <c r="C199" s="31"/>
      <c r="D199" s="32"/>
      <c r="E199" s="33"/>
      <c r="F199" s="34"/>
      <c r="G199" s="32"/>
      <c r="H199" s="29"/>
      <c r="I199" s="35"/>
      <c r="J199" s="36"/>
      <c r="K199" s="36"/>
    </row>
    <row r="200" spans="1:11" s="13" customFormat="1" ht="17.25" customHeight="1">
      <c r="A200" s="32"/>
      <c r="B200" s="32"/>
      <c r="C200" s="34"/>
      <c r="D200" s="32"/>
      <c r="E200" s="33"/>
      <c r="F200" s="34"/>
      <c r="G200" s="32"/>
      <c r="H200" s="29"/>
      <c r="I200" s="35"/>
      <c r="J200" s="36"/>
      <c r="K200" s="36"/>
    </row>
    <row r="201" spans="1:11" s="13" customFormat="1" ht="17.25" customHeight="1">
      <c r="A201" s="32"/>
      <c r="B201" s="32"/>
      <c r="C201" s="34"/>
      <c r="D201" s="32"/>
      <c r="E201" s="33"/>
      <c r="F201" s="34"/>
      <c r="G201" s="32"/>
      <c r="H201" s="29"/>
      <c r="I201" s="35"/>
      <c r="J201" s="36"/>
      <c r="K201" s="36"/>
    </row>
    <row r="202" spans="1:11" s="13" customFormat="1" ht="17.25" customHeight="1">
      <c r="A202" s="32"/>
      <c r="B202" s="32"/>
      <c r="C202" s="34"/>
      <c r="D202" s="32"/>
      <c r="E202" s="33"/>
      <c r="F202" s="34"/>
      <c r="G202" s="32"/>
      <c r="H202" s="29"/>
      <c r="I202" s="35"/>
      <c r="J202" s="36"/>
      <c r="K202" s="36"/>
    </row>
    <row r="203" spans="1:11" s="13" customFormat="1" ht="17.25" customHeight="1">
      <c r="A203" s="32"/>
      <c r="B203" s="32"/>
      <c r="C203" s="34"/>
      <c r="D203" s="32"/>
      <c r="E203" s="33"/>
      <c r="F203" s="34"/>
      <c r="G203" s="32"/>
      <c r="H203" s="29"/>
      <c r="I203" s="35"/>
      <c r="J203" s="36"/>
      <c r="K203" s="36"/>
    </row>
    <row r="204" spans="1:11" s="13" customFormat="1" ht="17.25" customHeight="1">
      <c r="A204" s="32"/>
      <c r="B204" s="32"/>
      <c r="C204" s="34"/>
      <c r="D204" s="32"/>
      <c r="E204" s="33"/>
      <c r="F204" s="34"/>
      <c r="G204" s="32"/>
      <c r="H204" s="29"/>
      <c r="I204" s="35"/>
      <c r="J204" s="36"/>
      <c r="K204" s="36"/>
    </row>
    <row r="205" spans="1:11" s="13" customFormat="1" ht="17.25" customHeight="1">
      <c r="A205" s="32"/>
      <c r="B205" s="32"/>
      <c r="C205" s="34"/>
      <c r="D205" s="32"/>
      <c r="E205" s="33"/>
      <c r="F205" s="34"/>
      <c r="G205" s="32"/>
      <c r="H205" s="29"/>
      <c r="I205" s="35"/>
      <c r="J205" s="36"/>
      <c r="K205" s="36"/>
    </row>
    <row r="206" spans="1:11" s="13" customFormat="1" ht="17.25" customHeight="1">
      <c r="A206" s="32"/>
      <c r="B206" s="32"/>
      <c r="C206" s="34"/>
      <c r="D206" s="32"/>
      <c r="E206" s="33"/>
      <c r="F206" s="34"/>
      <c r="G206" s="32"/>
      <c r="H206" s="29"/>
      <c r="I206" s="35"/>
      <c r="J206" s="36"/>
      <c r="K206" s="36"/>
    </row>
    <row r="207" spans="1:11" s="13" customFormat="1" ht="17.25" customHeight="1">
      <c r="A207" s="32"/>
      <c r="B207" s="32"/>
      <c r="C207" s="34"/>
      <c r="D207" s="32"/>
      <c r="E207" s="33"/>
      <c r="F207" s="34"/>
      <c r="G207" s="32"/>
      <c r="H207" s="29"/>
      <c r="I207" s="35"/>
      <c r="J207" s="36"/>
      <c r="K207" s="36"/>
    </row>
    <row r="208" spans="1:11" s="13" customFormat="1" ht="17.25" customHeight="1">
      <c r="A208" s="32"/>
      <c r="B208" s="32"/>
      <c r="C208" s="34"/>
      <c r="D208" s="32"/>
      <c r="E208" s="33"/>
      <c r="F208" s="34"/>
      <c r="G208" s="32"/>
      <c r="H208" s="29"/>
      <c r="I208" s="35"/>
      <c r="J208" s="36"/>
      <c r="K208" s="36"/>
    </row>
    <row r="209" spans="1:11" s="13" customFormat="1" ht="17.25" customHeight="1">
      <c r="A209" s="32"/>
      <c r="B209" s="32"/>
      <c r="C209" s="34"/>
      <c r="D209" s="32"/>
      <c r="E209" s="33"/>
      <c r="F209" s="34"/>
      <c r="G209" s="32"/>
      <c r="H209" s="29"/>
      <c r="I209" s="35"/>
      <c r="J209" s="36"/>
      <c r="K209" s="36"/>
    </row>
    <row r="210" spans="1:11" s="13" customFormat="1" ht="17.25" customHeight="1">
      <c r="A210" s="32"/>
      <c r="B210" s="32"/>
      <c r="C210" s="34"/>
      <c r="D210" s="32"/>
      <c r="E210" s="33"/>
      <c r="F210" s="34"/>
      <c r="G210" s="32"/>
      <c r="H210" s="29"/>
      <c r="I210" s="35"/>
      <c r="J210" s="36"/>
      <c r="K210" s="36"/>
    </row>
    <row r="211" spans="1:11" s="13" customFormat="1" ht="17.25" customHeight="1">
      <c r="A211" s="32"/>
      <c r="B211" s="32"/>
      <c r="C211" s="34"/>
      <c r="D211" s="32"/>
      <c r="E211" s="33"/>
      <c r="F211" s="34"/>
      <c r="G211" s="32"/>
      <c r="H211" s="29"/>
      <c r="I211" s="35"/>
      <c r="J211" s="36"/>
      <c r="K211" s="36"/>
    </row>
    <row r="212" spans="1:11" s="13" customFormat="1" ht="17.25" customHeight="1">
      <c r="A212" s="32"/>
      <c r="B212" s="32"/>
      <c r="C212" s="34"/>
      <c r="D212" s="32"/>
      <c r="E212" s="33"/>
      <c r="F212" s="34"/>
      <c r="G212" s="32"/>
      <c r="H212" s="29"/>
      <c r="I212" s="35"/>
      <c r="J212" s="36"/>
      <c r="K212" s="36"/>
    </row>
    <row r="213" spans="1:11" s="13" customFormat="1" ht="17.25" customHeight="1">
      <c r="A213" s="32"/>
      <c r="B213" s="32"/>
      <c r="C213" s="34"/>
      <c r="D213" s="32"/>
      <c r="E213" s="33"/>
      <c r="F213" s="34"/>
      <c r="G213" s="32"/>
      <c r="H213" s="29"/>
      <c r="I213" s="35"/>
      <c r="J213" s="36"/>
      <c r="K213" s="36"/>
    </row>
    <row r="214" spans="1:11" s="13" customFormat="1" ht="17.25" customHeight="1">
      <c r="A214" s="32"/>
      <c r="B214" s="32"/>
      <c r="C214" s="34"/>
      <c r="D214" s="32"/>
      <c r="E214" s="33"/>
      <c r="F214" s="34"/>
      <c r="G214" s="32"/>
      <c r="H214" s="29"/>
      <c r="I214" s="35"/>
      <c r="J214" s="36"/>
      <c r="K214" s="36"/>
    </row>
    <row r="215" spans="1:11" s="13" customFormat="1" ht="17.25" customHeight="1">
      <c r="A215" s="32"/>
      <c r="B215" s="32"/>
      <c r="C215" s="34"/>
      <c r="D215" s="32"/>
      <c r="E215" s="33"/>
      <c r="F215" s="34"/>
      <c r="G215" s="32"/>
      <c r="H215" s="29"/>
      <c r="I215" s="35"/>
      <c r="J215" s="36"/>
      <c r="K215" s="36"/>
    </row>
    <row r="216" spans="1:11" s="13" customFormat="1" ht="17.25" customHeight="1">
      <c r="A216" s="32"/>
      <c r="B216" s="32"/>
      <c r="C216" s="34"/>
      <c r="D216" s="32"/>
      <c r="E216" s="33"/>
      <c r="F216" s="34"/>
      <c r="G216" s="32"/>
      <c r="H216" s="29"/>
      <c r="I216" s="35"/>
      <c r="J216" s="36"/>
      <c r="K216" s="36"/>
    </row>
    <row r="217" spans="1:11" s="13" customFormat="1" ht="17.25" customHeight="1">
      <c r="A217" s="32"/>
      <c r="B217" s="32"/>
      <c r="C217" s="34"/>
      <c r="D217" s="32"/>
      <c r="E217" s="33"/>
      <c r="F217" s="34"/>
      <c r="G217" s="32"/>
      <c r="H217" s="29"/>
      <c r="I217" s="35"/>
      <c r="J217" s="36"/>
      <c r="K217" s="36"/>
    </row>
    <row r="218" spans="1:11" s="13" customFormat="1" ht="17.25" customHeight="1">
      <c r="A218" s="32"/>
      <c r="B218" s="32"/>
      <c r="C218" s="34"/>
      <c r="D218" s="32"/>
      <c r="E218" s="33"/>
      <c r="F218" s="34"/>
      <c r="G218" s="32"/>
      <c r="H218" s="29"/>
      <c r="I218" s="35"/>
      <c r="J218" s="36"/>
      <c r="K218" s="36"/>
    </row>
    <row r="219" spans="1:11" s="13" customFormat="1" ht="17.25" customHeight="1">
      <c r="A219" s="32"/>
      <c r="B219" s="32"/>
      <c r="C219" s="34"/>
      <c r="D219" s="32"/>
      <c r="E219" s="33"/>
      <c r="F219" s="34"/>
      <c r="G219" s="32"/>
      <c r="H219" s="29"/>
      <c r="I219" s="35"/>
      <c r="J219" s="36"/>
      <c r="K219" s="36"/>
    </row>
    <row r="220" spans="1:11" s="13" customFormat="1" ht="17.25" customHeight="1">
      <c r="A220" s="32"/>
      <c r="B220" s="32"/>
      <c r="C220" s="34"/>
      <c r="D220" s="32"/>
      <c r="E220" s="33"/>
      <c r="F220" s="34"/>
      <c r="G220" s="32"/>
      <c r="H220" s="29"/>
      <c r="I220" s="35"/>
      <c r="J220" s="36"/>
      <c r="K220" s="36"/>
    </row>
    <row r="221" spans="1:11" s="13" customFormat="1" ht="17.25" customHeight="1">
      <c r="A221" s="32"/>
      <c r="B221" s="32"/>
      <c r="C221" s="34"/>
      <c r="D221" s="32"/>
      <c r="E221" s="33"/>
      <c r="F221" s="34"/>
      <c r="G221" s="32"/>
      <c r="H221" s="29"/>
      <c r="I221" s="35"/>
      <c r="J221" s="36"/>
      <c r="K221" s="36"/>
    </row>
    <row r="222" spans="1:11" s="13" customFormat="1" ht="17.25" customHeight="1">
      <c r="A222" s="32"/>
      <c r="B222" s="32"/>
      <c r="C222" s="34"/>
      <c r="D222" s="32"/>
      <c r="E222" s="33"/>
      <c r="F222" s="34"/>
      <c r="G222" s="32"/>
      <c r="H222" s="29"/>
      <c r="I222" s="35"/>
      <c r="J222" s="36"/>
      <c r="K222" s="36"/>
    </row>
    <row r="223" spans="1:11" s="13" customFormat="1" ht="17.25" customHeight="1">
      <c r="A223" s="32"/>
      <c r="B223" s="32"/>
      <c r="C223" s="34"/>
      <c r="D223" s="32"/>
      <c r="E223" s="33"/>
      <c r="F223" s="34"/>
      <c r="G223" s="32"/>
      <c r="H223" s="29"/>
      <c r="I223" s="35"/>
      <c r="J223" s="36"/>
      <c r="K223" s="36"/>
    </row>
    <row r="224" spans="1:11" s="13" customFormat="1" ht="17.25" customHeight="1">
      <c r="A224" s="32"/>
      <c r="B224" s="32"/>
      <c r="C224" s="34"/>
      <c r="D224" s="32"/>
      <c r="E224" s="33"/>
      <c r="F224" s="34"/>
      <c r="G224" s="32"/>
      <c r="H224" s="29"/>
      <c r="I224" s="35"/>
      <c r="J224" s="36"/>
      <c r="K224" s="36"/>
    </row>
    <row r="225" spans="1:11" s="13" customFormat="1" ht="17.25" customHeight="1">
      <c r="A225" s="32"/>
      <c r="B225" s="32"/>
      <c r="C225" s="34"/>
      <c r="D225" s="32"/>
      <c r="E225" s="33"/>
      <c r="F225" s="34"/>
      <c r="G225" s="32"/>
      <c r="H225" s="29"/>
      <c r="I225" s="35"/>
      <c r="J225" s="36"/>
      <c r="K225" s="36"/>
    </row>
    <row r="226" spans="1:11" s="13" customFormat="1" ht="17.25" customHeight="1">
      <c r="A226" s="32"/>
      <c r="B226" s="32"/>
      <c r="C226" s="34"/>
      <c r="D226" s="32"/>
      <c r="E226" s="33"/>
      <c r="F226" s="34"/>
      <c r="G226" s="32"/>
      <c r="H226" s="29"/>
      <c r="I226" s="35"/>
      <c r="J226" s="36"/>
      <c r="K226" s="36"/>
    </row>
    <row r="227" spans="1:11" s="13" customFormat="1" ht="17.25" customHeight="1">
      <c r="A227" s="32"/>
      <c r="B227" s="32"/>
      <c r="C227" s="34"/>
      <c r="D227" s="32"/>
      <c r="E227" s="33"/>
      <c r="F227" s="34"/>
      <c r="G227" s="32"/>
      <c r="H227" s="29"/>
      <c r="I227" s="35"/>
      <c r="J227" s="36"/>
      <c r="K227" s="36"/>
    </row>
    <row r="228" spans="1:11" s="13" customFormat="1" ht="17.25" customHeight="1">
      <c r="A228" s="32"/>
      <c r="B228" s="32"/>
      <c r="C228" s="34"/>
      <c r="D228" s="32"/>
      <c r="E228" s="33"/>
      <c r="F228" s="34"/>
      <c r="G228" s="32"/>
      <c r="H228" s="29"/>
      <c r="I228" s="35"/>
      <c r="J228" s="36"/>
      <c r="K228" s="36"/>
    </row>
    <row r="229" spans="1:11" s="13" customFormat="1" ht="17.25" customHeight="1">
      <c r="A229" s="32"/>
      <c r="B229" s="32"/>
      <c r="C229" s="34"/>
      <c r="D229" s="32"/>
      <c r="E229" s="33"/>
      <c r="F229" s="34"/>
      <c r="G229" s="32"/>
      <c r="H229" s="29"/>
      <c r="I229" s="35"/>
      <c r="J229" s="36"/>
      <c r="K229" s="36"/>
    </row>
    <row r="230" spans="1:11" s="13" customFormat="1" ht="17.25" customHeight="1">
      <c r="A230" s="32"/>
      <c r="B230" s="32"/>
      <c r="C230" s="34"/>
      <c r="D230" s="32"/>
      <c r="E230" s="33"/>
      <c r="F230" s="34"/>
      <c r="G230" s="32"/>
      <c r="H230" s="29"/>
      <c r="I230" s="35"/>
      <c r="J230" s="36"/>
      <c r="K230" s="36"/>
    </row>
    <row r="231" spans="1:11" s="13" customFormat="1" ht="17.25" customHeight="1">
      <c r="A231" s="32"/>
      <c r="B231" s="32"/>
      <c r="C231" s="34"/>
      <c r="D231" s="32"/>
      <c r="E231" s="33"/>
      <c r="F231" s="34"/>
      <c r="G231" s="32"/>
      <c r="H231" s="29"/>
      <c r="I231" s="35"/>
      <c r="J231" s="36"/>
      <c r="K231" s="36"/>
    </row>
    <row r="232" spans="1:11" s="13" customFormat="1" ht="17.25" customHeight="1">
      <c r="A232" s="32"/>
      <c r="B232" s="32"/>
      <c r="C232" s="34"/>
      <c r="D232" s="32"/>
      <c r="E232" s="33"/>
      <c r="F232" s="34"/>
      <c r="G232" s="32"/>
      <c r="H232" s="29"/>
      <c r="I232" s="35"/>
      <c r="J232" s="36"/>
      <c r="K232" s="36"/>
    </row>
    <row r="233" spans="1:11" s="13" customFormat="1" ht="17.25" customHeight="1">
      <c r="A233" s="32"/>
      <c r="B233" s="32"/>
      <c r="C233" s="34"/>
      <c r="D233" s="32"/>
      <c r="E233" s="33"/>
      <c r="F233" s="34"/>
      <c r="G233" s="32"/>
      <c r="H233" s="29"/>
      <c r="I233" s="35"/>
      <c r="J233" s="36"/>
      <c r="K233" s="36"/>
    </row>
    <row r="234" spans="1:11" s="13" customFormat="1" ht="17.25" customHeight="1">
      <c r="A234" s="32"/>
      <c r="B234" s="32"/>
      <c r="C234" s="34"/>
      <c r="D234" s="32"/>
      <c r="E234" s="33"/>
      <c r="F234" s="34"/>
      <c r="G234" s="32"/>
      <c r="H234" s="29"/>
      <c r="I234" s="35"/>
      <c r="J234" s="36"/>
      <c r="K234" s="36"/>
    </row>
    <row r="235" spans="1:11" s="13" customFormat="1" ht="17.25" customHeight="1">
      <c r="A235" s="32"/>
      <c r="B235" s="32"/>
      <c r="C235" s="34"/>
      <c r="D235" s="32"/>
      <c r="E235" s="33"/>
      <c r="F235" s="34"/>
      <c r="G235" s="32"/>
      <c r="H235" s="29"/>
      <c r="I235" s="35"/>
      <c r="J235" s="36"/>
      <c r="K235" s="36"/>
    </row>
    <row r="236" spans="1:11" s="13" customFormat="1" ht="17.25" customHeight="1">
      <c r="A236" s="32"/>
      <c r="B236" s="32"/>
      <c r="C236" s="34"/>
      <c r="D236" s="32"/>
      <c r="E236" s="33"/>
      <c r="F236" s="34"/>
      <c r="G236" s="32"/>
      <c r="H236" s="29"/>
      <c r="I236" s="35"/>
      <c r="J236" s="36"/>
      <c r="K236" s="36"/>
    </row>
    <row r="237" spans="1:11" s="13" customFormat="1" ht="17.25" customHeight="1">
      <c r="A237" s="32"/>
      <c r="B237" s="32"/>
      <c r="C237" s="34"/>
      <c r="D237" s="32"/>
      <c r="E237" s="33"/>
      <c r="F237" s="34"/>
      <c r="G237" s="32"/>
      <c r="H237" s="29"/>
      <c r="I237" s="35"/>
      <c r="J237" s="36"/>
      <c r="K237" s="36"/>
    </row>
    <row r="238" spans="1:11" s="13" customFormat="1" ht="17.25" customHeight="1">
      <c r="A238" s="32"/>
      <c r="B238" s="32"/>
      <c r="C238" s="34"/>
      <c r="D238" s="32"/>
      <c r="E238" s="33"/>
      <c r="F238" s="34"/>
      <c r="G238" s="32"/>
      <c r="H238" s="29"/>
      <c r="I238" s="35"/>
      <c r="J238" s="36"/>
      <c r="K238" s="36"/>
    </row>
    <row r="239" spans="1:11" s="13" customFormat="1" ht="17.25" customHeight="1">
      <c r="A239" s="32"/>
      <c r="B239" s="32"/>
      <c r="C239" s="34"/>
      <c r="D239" s="32"/>
      <c r="E239" s="33"/>
      <c r="F239" s="34"/>
      <c r="G239" s="32"/>
      <c r="H239" s="29"/>
      <c r="I239" s="35"/>
      <c r="J239" s="36"/>
      <c r="K239" s="36"/>
    </row>
    <row r="240" spans="1:11" s="13" customFormat="1" ht="17.25" customHeight="1">
      <c r="A240" s="32"/>
      <c r="B240" s="32"/>
      <c r="C240" s="34"/>
      <c r="D240" s="32"/>
      <c r="E240" s="33"/>
      <c r="F240" s="34"/>
      <c r="G240" s="32"/>
      <c r="H240" s="29"/>
      <c r="I240" s="35"/>
      <c r="J240" s="36"/>
      <c r="K240" s="36"/>
    </row>
    <row r="241" spans="1:11" s="13" customFormat="1" ht="17.25" customHeight="1">
      <c r="A241" s="32"/>
      <c r="B241" s="32"/>
      <c r="C241" s="34"/>
      <c r="D241" s="32"/>
      <c r="E241" s="33"/>
      <c r="F241" s="34"/>
      <c r="G241" s="32"/>
      <c r="H241" s="29"/>
      <c r="I241" s="35"/>
      <c r="J241" s="36"/>
      <c r="K241" s="36"/>
    </row>
    <row r="242" spans="1:11" s="13" customFormat="1" ht="17.25" customHeight="1">
      <c r="A242" s="32"/>
      <c r="B242" s="32"/>
      <c r="C242" s="34"/>
      <c r="D242" s="32"/>
      <c r="E242" s="33"/>
      <c r="F242" s="34"/>
      <c r="G242" s="32"/>
      <c r="H242" s="29"/>
      <c r="I242" s="35"/>
      <c r="J242" s="36"/>
      <c r="K242" s="36"/>
    </row>
    <row r="243" spans="1:11" s="13" customFormat="1" ht="17.25" customHeight="1">
      <c r="A243" s="32"/>
      <c r="B243" s="32"/>
      <c r="C243" s="34"/>
      <c r="D243" s="32"/>
      <c r="E243" s="33"/>
      <c r="F243" s="34"/>
      <c r="G243" s="32"/>
      <c r="H243" s="29"/>
      <c r="I243" s="35"/>
      <c r="J243" s="36"/>
      <c r="K243" s="36"/>
    </row>
    <row r="244" spans="1:11" s="13" customFormat="1" ht="17.25" customHeight="1">
      <c r="A244" s="32"/>
      <c r="B244" s="32"/>
      <c r="C244" s="34"/>
      <c r="D244" s="32"/>
      <c r="E244" s="33"/>
      <c r="F244" s="34"/>
      <c r="G244" s="32"/>
      <c r="H244" s="29"/>
      <c r="I244" s="35"/>
      <c r="J244" s="36"/>
      <c r="K244" s="36"/>
    </row>
    <row r="245" spans="1:11" s="13" customFormat="1" ht="17.25" customHeight="1">
      <c r="A245" s="32"/>
      <c r="B245" s="32"/>
      <c r="C245" s="34"/>
      <c r="D245" s="32"/>
      <c r="E245" s="33"/>
      <c r="F245" s="34"/>
      <c r="G245" s="32"/>
      <c r="H245" s="29"/>
      <c r="I245" s="35"/>
      <c r="J245" s="36"/>
      <c r="K245" s="36"/>
    </row>
    <row r="246" spans="1:11" s="13" customFormat="1" ht="17.25" customHeight="1">
      <c r="A246" s="32"/>
      <c r="B246" s="32"/>
      <c r="C246" s="34"/>
      <c r="D246" s="32"/>
      <c r="E246" s="33"/>
      <c r="F246" s="34"/>
      <c r="G246" s="32"/>
      <c r="H246" s="29"/>
      <c r="I246" s="35"/>
      <c r="J246" s="36"/>
      <c r="K246" s="36"/>
    </row>
    <row r="247" spans="1:11" s="13" customFormat="1" ht="17.25" customHeight="1">
      <c r="A247" s="32"/>
      <c r="B247" s="32"/>
      <c r="C247" s="34"/>
      <c r="D247" s="32"/>
      <c r="E247" s="33"/>
      <c r="F247" s="34"/>
      <c r="G247" s="32"/>
      <c r="H247" s="29"/>
      <c r="I247" s="35"/>
      <c r="J247" s="36"/>
      <c r="K247" s="36"/>
    </row>
    <row r="248" spans="1:11" s="13" customFormat="1" ht="17.25" customHeight="1">
      <c r="A248" s="32"/>
      <c r="B248" s="32"/>
      <c r="C248" s="34"/>
      <c r="D248" s="32"/>
      <c r="E248" s="33"/>
      <c r="F248" s="34"/>
      <c r="G248" s="32"/>
      <c r="H248" s="29"/>
      <c r="I248" s="35"/>
      <c r="J248" s="36"/>
      <c r="K248" s="36"/>
    </row>
    <row r="249" spans="1:11" s="13" customFormat="1" ht="17.25" customHeight="1">
      <c r="A249" s="32"/>
      <c r="B249" s="32"/>
      <c r="C249" s="34"/>
      <c r="D249" s="32"/>
      <c r="E249" s="33"/>
      <c r="F249" s="34"/>
      <c r="G249" s="32"/>
      <c r="H249" s="29"/>
      <c r="I249" s="35"/>
      <c r="J249" s="36"/>
      <c r="K249" s="36"/>
    </row>
    <row r="250" spans="1:11" s="13" customFormat="1" ht="17.25" customHeight="1">
      <c r="A250" s="32"/>
      <c r="B250" s="32"/>
      <c r="C250" s="34"/>
      <c r="D250" s="32"/>
      <c r="E250" s="33"/>
      <c r="F250" s="34"/>
      <c r="G250" s="32"/>
      <c r="H250" s="29"/>
      <c r="I250" s="35"/>
      <c r="J250" s="36"/>
      <c r="K250" s="36"/>
    </row>
    <row r="251" spans="1:11" s="13" customFormat="1" ht="17.25" customHeight="1">
      <c r="A251" s="32"/>
      <c r="B251" s="32"/>
      <c r="C251" s="34"/>
      <c r="D251" s="32"/>
      <c r="E251" s="33"/>
      <c r="F251" s="34"/>
      <c r="G251" s="32"/>
      <c r="H251" s="29"/>
      <c r="I251" s="35"/>
      <c r="J251" s="36"/>
      <c r="K251" s="36"/>
    </row>
    <row r="252" spans="1:11" s="13" customFormat="1" ht="17.25" customHeight="1">
      <c r="A252" s="32"/>
      <c r="B252" s="32"/>
      <c r="C252" s="34"/>
      <c r="D252" s="32"/>
      <c r="E252" s="33"/>
      <c r="F252" s="34"/>
      <c r="G252" s="32"/>
      <c r="H252" s="29"/>
      <c r="I252" s="35"/>
      <c r="J252" s="36"/>
      <c r="K252" s="36"/>
    </row>
    <row r="253" spans="1:11" s="13" customFormat="1" ht="17.25" customHeight="1">
      <c r="A253" s="32"/>
      <c r="B253" s="32"/>
      <c r="C253" s="34"/>
      <c r="D253" s="32"/>
      <c r="E253" s="33"/>
      <c r="F253" s="34"/>
      <c r="G253" s="32"/>
      <c r="H253" s="29"/>
      <c r="I253" s="35"/>
      <c r="J253" s="36"/>
      <c r="K253" s="36"/>
    </row>
    <row r="254" spans="1:11" s="13" customFormat="1" ht="17.25" customHeight="1">
      <c r="A254" s="32"/>
      <c r="B254" s="32"/>
      <c r="C254" s="34"/>
      <c r="D254" s="32"/>
      <c r="E254" s="33"/>
      <c r="F254" s="34"/>
      <c r="G254" s="32"/>
      <c r="H254" s="29"/>
      <c r="I254" s="35"/>
      <c r="J254" s="36"/>
      <c r="K254" s="36"/>
    </row>
    <row r="255" spans="1:11" s="13" customFormat="1" ht="17.25" customHeight="1">
      <c r="A255" s="32"/>
      <c r="B255" s="32"/>
      <c r="C255" s="34"/>
      <c r="D255" s="32"/>
      <c r="E255" s="33"/>
      <c r="F255" s="34"/>
      <c r="G255" s="32"/>
      <c r="H255" s="29"/>
      <c r="I255" s="35"/>
      <c r="J255" s="36"/>
      <c r="K255" s="36"/>
    </row>
    <row r="256" spans="1:11" s="13" customFormat="1" ht="17.25" customHeight="1">
      <c r="A256" s="32"/>
      <c r="B256" s="32"/>
      <c r="C256" s="34"/>
      <c r="D256" s="32"/>
      <c r="E256" s="33"/>
      <c r="F256" s="34"/>
      <c r="G256" s="32"/>
      <c r="H256" s="29"/>
      <c r="I256" s="35"/>
      <c r="J256" s="36"/>
      <c r="K256" s="36"/>
    </row>
    <row r="257" spans="1:11" s="13" customFormat="1" ht="17.25" customHeight="1">
      <c r="A257" s="32"/>
      <c r="B257" s="32"/>
      <c r="C257" s="34"/>
      <c r="D257" s="32"/>
      <c r="E257" s="33"/>
      <c r="F257" s="34"/>
      <c r="G257" s="32"/>
      <c r="H257" s="29"/>
      <c r="I257" s="35"/>
      <c r="J257" s="36"/>
      <c r="K257" s="36"/>
    </row>
    <row r="258" spans="1:11" s="13" customFormat="1" ht="17.25" customHeight="1">
      <c r="A258" s="32"/>
      <c r="B258" s="32"/>
      <c r="C258" s="34"/>
      <c r="D258" s="32"/>
      <c r="E258" s="33"/>
      <c r="F258" s="34"/>
      <c r="G258" s="32"/>
      <c r="H258" s="29"/>
      <c r="I258" s="35"/>
      <c r="J258" s="36"/>
      <c r="K258" s="36"/>
    </row>
    <row r="259" spans="1:11" s="13" customFormat="1" ht="17.25" customHeight="1">
      <c r="A259" s="32"/>
      <c r="B259" s="32"/>
      <c r="C259" s="34"/>
      <c r="D259" s="32"/>
      <c r="E259" s="33"/>
      <c r="F259" s="34"/>
      <c r="G259" s="32"/>
      <c r="H259" s="29"/>
      <c r="I259" s="35"/>
      <c r="J259" s="36"/>
      <c r="K259" s="36"/>
    </row>
    <row r="260" spans="1:11" s="13" customFormat="1" ht="17.25" customHeight="1">
      <c r="A260" s="32"/>
      <c r="B260" s="32"/>
      <c r="C260" s="34"/>
      <c r="D260" s="32"/>
      <c r="E260" s="33"/>
      <c r="F260" s="34"/>
      <c r="G260" s="32"/>
      <c r="H260" s="29"/>
      <c r="I260" s="35"/>
      <c r="J260" s="36"/>
      <c r="K260" s="36"/>
    </row>
    <row r="261" spans="1:11" s="13" customFormat="1" ht="17.25" customHeight="1">
      <c r="A261" s="32"/>
      <c r="B261" s="32"/>
      <c r="C261" s="34"/>
      <c r="D261" s="32"/>
      <c r="E261" s="33"/>
      <c r="F261" s="34"/>
      <c r="G261" s="32"/>
      <c r="H261" s="29"/>
      <c r="I261" s="35"/>
      <c r="J261" s="36"/>
      <c r="K261" s="36"/>
    </row>
    <row r="262" spans="1:11" s="13" customFormat="1" ht="17.25" customHeight="1">
      <c r="A262" s="32"/>
      <c r="B262" s="32"/>
      <c r="C262" s="34"/>
      <c r="D262" s="32"/>
      <c r="E262" s="33"/>
      <c r="F262" s="34"/>
      <c r="G262" s="32"/>
      <c r="H262" s="29"/>
      <c r="I262" s="35"/>
      <c r="J262" s="36"/>
      <c r="K262" s="36"/>
    </row>
    <row r="263" spans="1:11" s="13" customFormat="1" ht="17.25" customHeight="1">
      <c r="A263" s="32"/>
      <c r="B263" s="32"/>
      <c r="C263" s="34"/>
      <c r="D263" s="32"/>
      <c r="E263" s="33"/>
      <c r="F263" s="34"/>
      <c r="G263" s="32"/>
      <c r="H263" s="29"/>
      <c r="I263" s="35"/>
      <c r="J263" s="36"/>
      <c r="K263" s="36"/>
    </row>
    <row r="264" spans="1:11" s="13" customFormat="1" ht="17.25" customHeight="1">
      <c r="A264" s="32"/>
      <c r="B264" s="32"/>
      <c r="C264" s="34"/>
      <c r="D264" s="32"/>
      <c r="E264" s="33"/>
      <c r="F264" s="34"/>
      <c r="G264" s="32"/>
      <c r="H264" s="29"/>
      <c r="I264" s="35"/>
      <c r="J264" s="36"/>
      <c r="K264" s="36"/>
    </row>
    <row r="265" spans="1:11" s="13" customFormat="1" ht="17.25" customHeight="1">
      <c r="A265" s="32"/>
      <c r="B265" s="32"/>
      <c r="C265" s="34"/>
      <c r="D265" s="32"/>
      <c r="E265" s="33"/>
      <c r="F265" s="34"/>
      <c r="G265" s="32"/>
      <c r="H265" s="29"/>
      <c r="I265" s="35"/>
      <c r="J265" s="36"/>
      <c r="K265" s="36"/>
    </row>
    <row r="266" spans="1:11" s="13" customFormat="1" ht="17.25" customHeight="1">
      <c r="A266" s="32"/>
      <c r="B266" s="32"/>
      <c r="C266" s="34"/>
      <c r="D266" s="32"/>
      <c r="E266" s="33"/>
      <c r="F266" s="34"/>
      <c r="G266" s="32"/>
      <c r="H266" s="29"/>
      <c r="I266" s="35"/>
      <c r="J266" s="36"/>
      <c r="K266" s="36"/>
    </row>
    <row r="267" spans="1:11" s="13" customFormat="1" ht="17.25" customHeight="1">
      <c r="A267" s="32"/>
      <c r="B267" s="32"/>
      <c r="C267" s="34"/>
      <c r="D267" s="32"/>
      <c r="E267" s="33"/>
      <c r="F267" s="34"/>
      <c r="G267" s="32"/>
      <c r="H267" s="29"/>
      <c r="I267" s="35"/>
      <c r="J267" s="36"/>
      <c r="K267" s="36"/>
    </row>
    <row r="268" spans="1:11" s="13" customFormat="1" ht="17.25" customHeight="1">
      <c r="A268" s="32"/>
      <c r="B268" s="32"/>
      <c r="C268" s="34"/>
      <c r="D268" s="32"/>
      <c r="E268" s="33"/>
      <c r="F268" s="34"/>
      <c r="G268" s="32"/>
      <c r="H268" s="29"/>
      <c r="I268" s="35"/>
      <c r="J268" s="36"/>
      <c r="K268" s="36"/>
    </row>
    <row r="269" spans="1:11" s="13" customFormat="1" ht="17.25" customHeight="1">
      <c r="A269" s="32"/>
      <c r="B269" s="32"/>
      <c r="C269" s="34"/>
      <c r="D269" s="32"/>
      <c r="E269" s="33"/>
      <c r="F269" s="34"/>
      <c r="G269" s="32"/>
      <c r="H269" s="29"/>
      <c r="I269" s="35"/>
      <c r="J269" s="36"/>
      <c r="K269" s="36"/>
    </row>
    <row r="270" spans="1:11" s="13" customFormat="1" ht="17.25" customHeight="1">
      <c r="A270" s="32"/>
      <c r="B270" s="32"/>
      <c r="C270" s="34"/>
      <c r="D270" s="32"/>
      <c r="E270" s="33"/>
      <c r="F270" s="34"/>
      <c r="G270" s="32"/>
      <c r="H270" s="29"/>
      <c r="I270" s="35"/>
      <c r="J270" s="36"/>
      <c r="K270" s="36"/>
    </row>
    <row r="271" spans="1:11" s="13" customFormat="1" ht="17.25" customHeight="1">
      <c r="A271" s="32"/>
      <c r="B271" s="32"/>
      <c r="C271" s="34"/>
      <c r="D271" s="32"/>
      <c r="E271" s="33"/>
      <c r="F271" s="34"/>
      <c r="G271" s="32"/>
      <c r="H271" s="29"/>
      <c r="I271" s="35"/>
      <c r="J271" s="36"/>
      <c r="K271" s="36"/>
    </row>
    <row r="272" spans="1:11" s="13" customFormat="1" ht="17.25" customHeight="1">
      <c r="A272" s="32"/>
      <c r="B272" s="32"/>
      <c r="C272" s="34"/>
      <c r="D272" s="32"/>
      <c r="E272" s="33"/>
      <c r="F272" s="34"/>
      <c r="G272" s="32"/>
      <c r="H272" s="29"/>
      <c r="I272" s="35"/>
      <c r="J272" s="36"/>
      <c r="K272" s="36"/>
    </row>
    <row r="273" spans="1:11" s="13" customFormat="1" ht="17.25" customHeight="1">
      <c r="A273" s="32"/>
      <c r="B273" s="32"/>
      <c r="C273" s="34"/>
      <c r="D273" s="32"/>
      <c r="E273" s="33"/>
      <c r="F273" s="34"/>
      <c r="G273" s="32"/>
      <c r="H273" s="29"/>
      <c r="I273" s="35"/>
      <c r="J273" s="36"/>
      <c r="K273" s="36"/>
    </row>
    <row r="274" spans="1:11" s="13" customFormat="1" ht="17.25" customHeight="1">
      <c r="A274" s="32"/>
      <c r="B274" s="32"/>
      <c r="C274" s="34"/>
      <c r="D274" s="32"/>
      <c r="E274" s="33"/>
      <c r="F274" s="34"/>
      <c r="G274" s="32"/>
      <c r="H274" s="29"/>
      <c r="I274" s="35"/>
      <c r="J274" s="36"/>
      <c r="K274" s="36"/>
    </row>
    <row r="275" spans="1:11" s="13" customFormat="1" ht="17.25" customHeight="1">
      <c r="A275" s="32"/>
      <c r="B275" s="32"/>
      <c r="C275" s="34"/>
      <c r="D275" s="32"/>
      <c r="E275" s="33"/>
      <c r="F275" s="34"/>
      <c r="G275" s="32"/>
      <c r="H275" s="29"/>
      <c r="I275" s="35"/>
      <c r="J275" s="36"/>
      <c r="K275" s="36"/>
    </row>
    <row r="276" spans="1:11" s="13" customFormat="1" ht="17.25" customHeight="1">
      <c r="A276" s="32"/>
      <c r="B276" s="32"/>
      <c r="C276" s="34"/>
      <c r="D276" s="32"/>
      <c r="E276" s="33"/>
      <c r="F276" s="34"/>
      <c r="G276" s="32"/>
      <c r="H276" s="29"/>
      <c r="I276" s="35"/>
      <c r="J276" s="36"/>
      <c r="K276" s="36"/>
    </row>
    <row r="277" spans="1:11" s="13" customFormat="1" ht="17.25" customHeight="1">
      <c r="A277" s="32"/>
      <c r="B277" s="32"/>
      <c r="C277" s="34"/>
      <c r="D277" s="32"/>
      <c r="E277" s="33"/>
      <c r="F277" s="34"/>
      <c r="G277" s="32"/>
      <c r="H277" s="29"/>
      <c r="I277" s="35"/>
      <c r="J277" s="36"/>
      <c r="K277" s="36"/>
    </row>
    <row r="278" spans="1:11" s="13" customFormat="1" ht="17.25" customHeight="1">
      <c r="A278" s="32"/>
      <c r="B278" s="32"/>
      <c r="C278" s="34"/>
      <c r="D278" s="32"/>
      <c r="E278" s="33"/>
      <c r="F278" s="34"/>
      <c r="G278" s="32"/>
      <c r="H278" s="29"/>
      <c r="I278" s="35"/>
      <c r="J278" s="36"/>
      <c r="K278" s="36"/>
    </row>
    <row r="279" spans="1:11" s="13" customFormat="1" ht="17.25" customHeight="1">
      <c r="A279" s="32"/>
      <c r="B279" s="32"/>
      <c r="C279" s="34"/>
      <c r="D279" s="32"/>
      <c r="E279" s="33"/>
      <c r="F279" s="34"/>
      <c r="G279" s="32"/>
      <c r="H279" s="29"/>
      <c r="I279" s="35"/>
      <c r="J279" s="36"/>
      <c r="K279" s="36"/>
    </row>
    <row r="280" spans="1:11" s="13" customFormat="1" ht="17.25" customHeight="1">
      <c r="A280" s="32"/>
      <c r="B280" s="32"/>
      <c r="C280" s="34"/>
      <c r="D280" s="32"/>
      <c r="E280" s="33"/>
      <c r="F280" s="34"/>
      <c r="G280" s="32"/>
      <c r="H280" s="29"/>
      <c r="I280" s="35"/>
      <c r="J280" s="36"/>
      <c r="K280" s="36"/>
    </row>
    <row r="281" spans="1:11" s="13" customFormat="1" ht="17.25" customHeight="1">
      <c r="A281" s="32"/>
      <c r="B281" s="32"/>
      <c r="C281" s="34"/>
      <c r="D281" s="32"/>
      <c r="E281" s="33"/>
      <c r="F281" s="34"/>
      <c r="G281" s="32"/>
      <c r="H281" s="29"/>
      <c r="I281" s="35"/>
      <c r="J281" s="36"/>
      <c r="K281" s="36"/>
    </row>
    <row r="282" spans="1:11" s="13" customFormat="1" ht="17.25" customHeight="1">
      <c r="A282" s="32"/>
      <c r="B282" s="32"/>
      <c r="C282" s="34"/>
      <c r="D282" s="32"/>
      <c r="E282" s="33"/>
      <c r="F282" s="34"/>
      <c r="G282" s="32"/>
      <c r="H282" s="29"/>
      <c r="I282" s="35"/>
      <c r="J282" s="36"/>
      <c r="K282" s="36"/>
    </row>
    <row r="283" spans="1:11" s="13" customFormat="1" ht="17.25" customHeight="1">
      <c r="A283" s="32"/>
      <c r="B283" s="32"/>
      <c r="C283" s="34"/>
      <c r="D283" s="32"/>
      <c r="E283" s="33"/>
      <c r="F283" s="34"/>
      <c r="G283" s="32"/>
      <c r="H283" s="29"/>
      <c r="I283" s="35"/>
      <c r="J283" s="36"/>
      <c r="K283" s="36"/>
    </row>
    <row r="284" spans="1:11" s="13" customFormat="1" ht="17.25" customHeight="1">
      <c r="A284" s="32"/>
      <c r="B284" s="32"/>
      <c r="C284" s="34"/>
      <c r="D284" s="32"/>
      <c r="E284" s="33"/>
      <c r="F284" s="34"/>
      <c r="G284" s="32"/>
      <c r="H284" s="29"/>
      <c r="I284" s="35"/>
      <c r="J284" s="36"/>
      <c r="K284" s="36"/>
    </row>
    <row r="285" spans="1:11" s="13" customFormat="1" ht="17.25" customHeight="1">
      <c r="A285" s="32"/>
      <c r="B285" s="32"/>
      <c r="C285" s="34"/>
      <c r="D285" s="32"/>
      <c r="E285" s="33"/>
      <c r="F285" s="34"/>
      <c r="G285" s="32"/>
      <c r="H285" s="29"/>
      <c r="I285" s="35"/>
      <c r="J285" s="36"/>
      <c r="K285" s="36"/>
    </row>
    <row r="286" spans="1:11" s="13" customFormat="1" ht="17.25" customHeight="1">
      <c r="A286" s="32"/>
      <c r="B286" s="32"/>
      <c r="C286" s="34"/>
      <c r="D286" s="32"/>
      <c r="E286" s="33"/>
      <c r="F286" s="34"/>
      <c r="G286" s="32"/>
      <c r="H286" s="29"/>
      <c r="I286" s="35"/>
      <c r="J286" s="36"/>
      <c r="K286" s="36"/>
    </row>
    <row r="287" spans="1:11" s="13" customFormat="1" ht="17.25" customHeight="1">
      <c r="A287" s="32"/>
      <c r="B287" s="32"/>
      <c r="C287" s="34"/>
      <c r="D287" s="32"/>
      <c r="E287" s="33"/>
      <c r="F287" s="34"/>
      <c r="G287" s="32"/>
      <c r="H287" s="29"/>
      <c r="I287" s="35"/>
      <c r="J287" s="36"/>
      <c r="K287" s="36"/>
    </row>
    <row r="288" spans="1:11" s="13" customFormat="1" ht="17.25" customHeight="1">
      <c r="A288" s="32"/>
      <c r="B288" s="32"/>
      <c r="C288" s="34"/>
      <c r="D288" s="32"/>
      <c r="E288" s="33"/>
      <c r="F288" s="34"/>
      <c r="G288" s="32"/>
      <c r="H288" s="29"/>
      <c r="I288" s="35"/>
      <c r="J288" s="36"/>
      <c r="K288" s="36"/>
    </row>
    <row r="289" spans="1:11" s="13" customFormat="1" ht="17.25" customHeight="1">
      <c r="A289" s="32"/>
      <c r="B289" s="32"/>
      <c r="C289" s="34"/>
      <c r="D289" s="32"/>
      <c r="E289" s="33"/>
      <c r="F289" s="34"/>
      <c r="G289" s="32"/>
      <c r="H289" s="29"/>
      <c r="I289" s="35"/>
      <c r="J289" s="36"/>
      <c r="K289" s="36"/>
    </row>
    <row r="290" spans="1:11" s="13" customFormat="1" ht="17.25" customHeight="1">
      <c r="A290" s="32"/>
      <c r="B290" s="32"/>
      <c r="C290" s="34"/>
      <c r="D290" s="32"/>
      <c r="E290" s="33"/>
      <c r="F290" s="34"/>
      <c r="G290" s="32"/>
      <c r="H290" s="29"/>
      <c r="I290" s="35"/>
      <c r="J290" s="36"/>
      <c r="K290" s="36"/>
    </row>
    <row r="291" spans="1:11" s="13" customFormat="1" ht="17.25" customHeight="1">
      <c r="A291" s="32"/>
      <c r="B291" s="32"/>
      <c r="C291" s="34"/>
      <c r="D291" s="32"/>
      <c r="E291" s="33"/>
      <c r="F291" s="34"/>
      <c r="G291" s="32"/>
      <c r="H291" s="29"/>
      <c r="I291" s="35"/>
      <c r="J291" s="36"/>
      <c r="K291" s="36"/>
    </row>
    <row r="292" spans="1:11" s="13" customFormat="1" ht="17.25" customHeight="1">
      <c r="A292" s="32"/>
      <c r="B292" s="32"/>
      <c r="C292" s="34"/>
      <c r="D292" s="32"/>
      <c r="E292" s="33"/>
      <c r="F292" s="34"/>
      <c r="G292" s="32"/>
      <c r="H292" s="29"/>
      <c r="I292" s="35"/>
      <c r="J292" s="36"/>
      <c r="K292" s="36"/>
    </row>
    <row r="293" spans="1:11" s="13" customFormat="1" ht="17.25" customHeight="1">
      <c r="A293" s="32"/>
      <c r="B293" s="32"/>
      <c r="C293" s="34"/>
      <c r="D293" s="32"/>
      <c r="E293" s="33"/>
      <c r="F293" s="34"/>
      <c r="G293" s="32"/>
      <c r="H293" s="29"/>
      <c r="I293" s="35"/>
      <c r="J293" s="36"/>
      <c r="K293" s="36"/>
    </row>
    <row r="294" spans="3:9" ht="15">
      <c r="C294" s="34"/>
      <c r="E294" s="33"/>
      <c r="I294" s="35"/>
    </row>
    <row r="295" spans="3:9" ht="15">
      <c r="C295" s="34"/>
      <c r="E295" s="33"/>
      <c r="I295" s="35"/>
    </row>
    <row r="296" spans="3:9" ht="15">
      <c r="C296" s="34"/>
      <c r="E296" s="33"/>
      <c r="I296" s="35"/>
    </row>
    <row r="297" spans="3:9" ht="15">
      <c r="C297" s="34"/>
      <c r="E297" s="33"/>
      <c r="I297" s="35"/>
    </row>
    <row r="298" spans="3:9" ht="15">
      <c r="C298" s="34"/>
      <c r="E298" s="33"/>
      <c r="I298" s="35"/>
    </row>
    <row r="299" spans="3:9" ht="15">
      <c r="C299" s="34"/>
      <c r="E299" s="33"/>
      <c r="I299" s="35"/>
    </row>
    <row r="300" spans="3:9" ht="15">
      <c r="C300" s="34"/>
      <c r="E300" s="33"/>
      <c r="I300" s="35"/>
    </row>
    <row r="301" spans="3:9" ht="15">
      <c r="C301" s="34"/>
      <c r="E301" s="33"/>
      <c r="I301" s="35"/>
    </row>
    <row r="302" spans="3:9" ht="15">
      <c r="C302" s="34"/>
      <c r="E302" s="33"/>
      <c r="I302" s="35"/>
    </row>
    <row r="303" spans="3:9" ht="15">
      <c r="C303" s="34"/>
      <c r="E303" s="33"/>
      <c r="I303" s="35"/>
    </row>
    <row r="304" spans="3:9" ht="15">
      <c r="C304" s="34"/>
      <c r="E304" s="33"/>
      <c r="I304" s="35"/>
    </row>
    <row r="305" spans="3:9" ht="15">
      <c r="C305" s="34"/>
      <c r="E305" s="33"/>
      <c r="I305" s="35"/>
    </row>
    <row r="306" spans="3:9" ht="15">
      <c r="C306" s="34"/>
      <c r="E306" s="33"/>
      <c r="I306" s="35"/>
    </row>
    <row r="307" spans="3:9" ht="15">
      <c r="C307" s="34"/>
      <c r="E307" s="33"/>
      <c r="I307" s="35"/>
    </row>
    <row r="308" spans="3:9" ht="15">
      <c r="C308" s="34"/>
      <c r="E308" s="33"/>
      <c r="I308" s="35"/>
    </row>
    <row r="309" spans="3:9" ht="15">
      <c r="C309" s="34"/>
      <c r="E309" s="33"/>
      <c r="I309" s="35"/>
    </row>
    <row r="310" spans="3:9" ht="15">
      <c r="C310" s="34"/>
      <c r="E310" s="33"/>
      <c r="I310" s="35"/>
    </row>
    <row r="311" spans="3:9" ht="15">
      <c r="C311" s="34"/>
      <c r="E311" s="33"/>
      <c r="I311" s="35"/>
    </row>
    <row r="312" spans="3:9" ht="15">
      <c r="C312" s="34"/>
      <c r="E312" s="33"/>
      <c r="I312" s="35"/>
    </row>
    <row r="313" spans="3:9" ht="15">
      <c r="C313" s="34"/>
      <c r="E313" s="33"/>
      <c r="I313" s="35"/>
    </row>
    <row r="314" spans="3:9" ht="15">
      <c r="C314" s="34"/>
      <c r="E314" s="33"/>
      <c r="I314" s="35"/>
    </row>
    <row r="315" spans="3:9" ht="15">
      <c r="C315" s="34"/>
      <c r="E315" s="33"/>
      <c r="I315" s="35"/>
    </row>
    <row r="316" spans="3:9" ht="15">
      <c r="C316" s="34"/>
      <c r="E316" s="33"/>
      <c r="I316" s="35"/>
    </row>
    <row r="317" spans="3:9" ht="15">
      <c r="C317" s="34"/>
      <c r="E317" s="33"/>
      <c r="I317" s="35"/>
    </row>
    <row r="318" spans="3:9" ht="15">
      <c r="C318" s="34"/>
      <c r="E318" s="33"/>
      <c r="I318" s="35"/>
    </row>
    <row r="319" spans="3:9" ht="15">
      <c r="C319" s="34"/>
      <c r="E319" s="33"/>
      <c r="I319" s="35"/>
    </row>
    <row r="320" spans="3:9" ht="15">
      <c r="C320" s="34"/>
      <c r="I320" s="35"/>
    </row>
    <row r="321" spans="3:9" ht="15">
      <c r="C321" s="34"/>
      <c r="I321" s="35"/>
    </row>
    <row r="322" spans="3:9" ht="15">
      <c r="C322" s="34"/>
      <c r="I322" s="35"/>
    </row>
    <row r="323" spans="3:9" ht="15">
      <c r="C323" s="34"/>
      <c r="I323" s="35"/>
    </row>
    <row r="324" spans="3:9" ht="15">
      <c r="C324" s="34"/>
      <c r="I324" s="35"/>
    </row>
    <row r="325" spans="3:9" ht="15">
      <c r="C325" s="34"/>
      <c r="I325" s="35"/>
    </row>
    <row r="326" spans="3:9" ht="15">
      <c r="C326" s="34"/>
      <c r="I326" s="35"/>
    </row>
    <row r="327" spans="3:9" ht="15">
      <c r="C327" s="34"/>
      <c r="I327" s="35"/>
    </row>
    <row r="328" spans="3:9" ht="15">
      <c r="C328" s="34"/>
      <c r="I328" s="35"/>
    </row>
    <row r="329" spans="3:9" ht="15">
      <c r="C329" s="34"/>
      <c r="I329" s="35"/>
    </row>
    <row r="330" spans="3:9" ht="15">
      <c r="C330" s="34"/>
      <c r="I330" s="35"/>
    </row>
    <row r="331" spans="3:9" ht="15">
      <c r="C331" s="34"/>
      <c r="I331" s="35"/>
    </row>
    <row r="332" spans="3:9" ht="15">
      <c r="C332" s="34"/>
      <c r="I332" s="35"/>
    </row>
    <row r="333" spans="3:9" ht="15">
      <c r="C333" s="34"/>
      <c r="I333" s="35"/>
    </row>
    <row r="334" spans="3:9" ht="15">
      <c r="C334" s="34"/>
      <c r="I334" s="35"/>
    </row>
    <row r="335" spans="3:9" ht="15">
      <c r="C335" s="34"/>
      <c r="I335" s="35"/>
    </row>
    <row r="336" spans="3:9" ht="15">
      <c r="C336" s="34"/>
      <c r="I336" s="35"/>
    </row>
    <row r="337" spans="3:9" ht="15">
      <c r="C337" s="34"/>
      <c r="I337" s="35"/>
    </row>
    <row r="338" spans="3:9" ht="15">
      <c r="C338" s="34"/>
      <c r="I338" s="35"/>
    </row>
    <row r="339" spans="3:9" ht="15">
      <c r="C339" s="34"/>
      <c r="I339" s="35"/>
    </row>
    <row r="340" spans="3:9" ht="15">
      <c r="C340" s="34"/>
      <c r="I340" s="35"/>
    </row>
    <row r="341" spans="3:9" ht="15">
      <c r="C341" s="34"/>
      <c r="I341" s="35"/>
    </row>
    <row r="342" spans="3:9" ht="15">
      <c r="C342" s="34"/>
      <c r="I342" s="35"/>
    </row>
    <row r="343" spans="3:9" ht="15">
      <c r="C343" s="34"/>
      <c r="I343" s="35"/>
    </row>
    <row r="344" spans="3:9" ht="15">
      <c r="C344" s="34"/>
      <c r="I344" s="35"/>
    </row>
    <row r="345" spans="3:9" ht="15">
      <c r="C345" s="34"/>
      <c r="I345" s="35"/>
    </row>
    <row r="346" spans="3:9" ht="15">
      <c r="C346" s="34"/>
      <c r="I346" s="35"/>
    </row>
    <row r="347" spans="3:9" ht="15">
      <c r="C347" s="34"/>
      <c r="I347" s="35"/>
    </row>
    <row r="348" spans="3:9" ht="15">
      <c r="C348" s="34"/>
      <c r="I348" s="35"/>
    </row>
    <row r="349" spans="3:9" ht="15">
      <c r="C349" s="34"/>
      <c r="I349" s="35"/>
    </row>
    <row r="350" spans="3:9" ht="15">
      <c r="C350" s="34"/>
      <c r="I350" s="35"/>
    </row>
    <row r="351" spans="3:9" ht="15">
      <c r="C351" s="34"/>
      <c r="I351" s="35"/>
    </row>
    <row r="352" spans="3:9" ht="15">
      <c r="C352" s="34"/>
      <c r="I352" s="35"/>
    </row>
    <row r="353" spans="3:9" ht="15">
      <c r="C353" s="34"/>
      <c r="I353" s="35"/>
    </row>
    <row r="354" spans="3:9" ht="15">
      <c r="C354" s="34"/>
      <c r="I354" s="35"/>
    </row>
    <row r="355" spans="3:9" ht="15">
      <c r="C355" s="34"/>
      <c r="I355" s="35"/>
    </row>
    <row r="356" spans="3:9" ht="15">
      <c r="C356" s="34"/>
      <c r="I356" s="35"/>
    </row>
    <row r="357" spans="3:9" ht="15">
      <c r="C357" s="34"/>
      <c r="I357" s="35"/>
    </row>
    <row r="358" spans="3:9" ht="15">
      <c r="C358" s="34"/>
      <c r="I358" s="35"/>
    </row>
    <row r="359" spans="3:9" ht="15">
      <c r="C359" s="34"/>
      <c r="I359" s="35"/>
    </row>
    <row r="360" spans="3:9" ht="15">
      <c r="C360" s="34"/>
      <c r="I360" s="35"/>
    </row>
    <row r="361" spans="3:9" ht="15">
      <c r="C361" s="34"/>
      <c r="I361" s="35"/>
    </row>
    <row r="362" spans="3:9" ht="15">
      <c r="C362" s="34"/>
      <c r="I362" s="35"/>
    </row>
    <row r="363" spans="3:9" ht="15">
      <c r="C363" s="34"/>
      <c r="I363" s="35"/>
    </row>
    <row r="364" spans="3:9" ht="15">
      <c r="C364" s="34"/>
      <c r="I364" s="35"/>
    </row>
    <row r="365" spans="3:9" ht="15">
      <c r="C365" s="34"/>
      <c r="I365" s="35"/>
    </row>
    <row r="366" spans="3:9" ht="15">
      <c r="C366" s="34"/>
      <c r="I366" s="35"/>
    </row>
    <row r="367" spans="3:9" ht="15">
      <c r="C367" s="34"/>
      <c r="I367" s="35"/>
    </row>
    <row r="368" spans="3:9" ht="15">
      <c r="C368" s="34"/>
      <c r="I368" s="35"/>
    </row>
    <row r="369" spans="3:9" ht="15">
      <c r="C369" s="34"/>
      <c r="I369" s="35"/>
    </row>
    <row r="370" spans="3:9" ht="15">
      <c r="C370" s="34"/>
      <c r="I370" s="35"/>
    </row>
    <row r="371" spans="3:9" ht="15">
      <c r="C371" s="34"/>
      <c r="I371" s="35"/>
    </row>
    <row r="372" spans="3:9" ht="15">
      <c r="C372" s="34"/>
      <c r="I372" s="35"/>
    </row>
    <row r="373" spans="3:9" ht="15">
      <c r="C373" s="34"/>
      <c r="I373" s="35"/>
    </row>
    <row r="374" spans="3:9" ht="15">
      <c r="C374" s="34"/>
      <c r="I374" s="35"/>
    </row>
    <row r="375" spans="3:9" ht="15">
      <c r="C375" s="34"/>
      <c r="I375" s="35"/>
    </row>
    <row r="376" spans="3:9" ht="15">
      <c r="C376" s="34"/>
      <c r="I376" s="35"/>
    </row>
    <row r="377" spans="3:9" ht="15">
      <c r="C377" s="34"/>
      <c r="I377" s="35"/>
    </row>
    <row r="378" spans="3:9" ht="15">
      <c r="C378" s="34"/>
      <c r="I378" s="35"/>
    </row>
    <row r="379" spans="3:9" ht="15">
      <c r="C379" s="34"/>
      <c r="I379" s="35"/>
    </row>
    <row r="380" spans="3:9" ht="15">
      <c r="C380" s="34"/>
      <c r="I380" s="35"/>
    </row>
    <row r="381" spans="3:9" ht="15">
      <c r="C381" s="34"/>
      <c r="I381" s="35"/>
    </row>
    <row r="382" spans="3:9" ht="15">
      <c r="C382" s="34"/>
      <c r="I382" s="35"/>
    </row>
    <row r="383" spans="3:9" ht="15">
      <c r="C383" s="34"/>
      <c r="I383" s="35"/>
    </row>
    <row r="384" spans="3:9" ht="15">
      <c r="C384" s="34"/>
      <c r="I384" s="35"/>
    </row>
    <row r="385" spans="3:9" ht="15">
      <c r="C385" s="34"/>
      <c r="I385" s="35"/>
    </row>
    <row r="386" spans="3:9" ht="15">
      <c r="C386" s="34"/>
      <c r="I386" s="35"/>
    </row>
    <row r="387" spans="3:9" ht="15">
      <c r="C387" s="34"/>
      <c r="I387" s="35"/>
    </row>
    <row r="388" spans="3:9" ht="15">
      <c r="C388" s="34"/>
      <c r="I388" s="35"/>
    </row>
    <row r="389" spans="3:9" ht="15">
      <c r="C389" s="34"/>
      <c r="I389" s="35"/>
    </row>
    <row r="390" spans="3:9" ht="15">
      <c r="C390" s="34"/>
      <c r="I390" s="35"/>
    </row>
    <row r="391" spans="3:9" ht="15">
      <c r="C391" s="34"/>
      <c r="I391" s="35"/>
    </row>
    <row r="392" spans="3:9" ht="15">
      <c r="C392" s="34"/>
      <c r="I392" s="35"/>
    </row>
    <row r="393" spans="3:9" ht="15">
      <c r="C393" s="34"/>
      <c r="I393" s="35"/>
    </row>
    <row r="394" spans="3:9" ht="15">
      <c r="C394" s="34"/>
      <c r="I394" s="35"/>
    </row>
    <row r="395" spans="3:9" ht="15">
      <c r="C395" s="34"/>
      <c r="I395" s="35"/>
    </row>
    <row r="396" ht="15">
      <c r="I396" s="35"/>
    </row>
    <row r="397" ht="15">
      <c r="I397" s="35"/>
    </row>
    <row r="398" ht="15">
      <c r="I398" s="35"/>
    </row>
    <row r="399" ht="15">
      <c r="I399" s="35"/>
    </row>
    <row r="400" ht="15">
      <c r="I400" s="35"/>
    </row>
    <row r="401" ht="15">
      <c r="I401" s="35"/>
    </row>
    <row r="402" ht="15">
      <c r="I402" s="35"/>
    </row>
    <row r="403" ht="15">
      <c r="I403" s="35"/>
    </row>
    <row r="404" ht="15">
      <c r="I404" s="35"/>
    </row>
    <row r="405" ht="15">
      <c r="I405" s="35"/>
    </row>
    <row r="406" ht="15">
      <c r="I406" s="35"/>
    </row>
    <row r="407" ht="15">
      <c r="I407" s="35"/>
    </row>
    <row r="408" ht="15">
      <c r="I408" s="35"/>
    </row>
    <row r="409" ht="15">
      <c r="I409" s="35"/>
    </row>
    <row r="410" ht="15">
      <c r="I410" s="35"/>
    </row>
    <row r="411" ht="15">
      <c r="I411" s="35"/>
    </row>
  </sheetData>
  <sheetProtection selectLockedCells="1" selectUnlockedCells="1"/>
  <mergeCells count="15">
    <mergeCell ref="K2:K26"/>
    <mergeCell ref="K27:K62"/>
    <mergeCell ref="K63:K80"/>
    <mergeCell ref="K81:K94"/>
    <mergeCell ref="K95:K114"/>
    <mergeCell ref="K167:K170"/>
    <mergeCell ref="K135:K143"/>
    <mergeCell ref="K126:K130"/>
    <mergeCell ref="K131:K134"/>
    <mergeCell ref="K144:K158"/>
    <mergeCell ref="K160:K166"/>
    <mergeCell ref="K171:K174"/>
    <mergeCell ref="K175:K177"/>
    <mergeCell ref="K178:K179"/>
    <mergeCell ref="K115:K125"/>
  </mergeCells>
  <printOptions/>
  <pageMargins left="0.75" right="0.75" top="1" bottom="1" header="0.4921259845" footer="0.4921259845"/>
  <pageSetup fitToHeight="2" horizontalDpi="300" verticalDpi="300" orientation="portrait" paperSize="9" scale="90" r:id="rId1"/>
  <headerFooter alignWithMargins="0">
    <oddHeader>&amp;C&amp;"Comic Sans MS,Fett"&amp;11Kämpferliste Bagira-Turnier  23.09.2006 in Kleve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Kampfmaus</dc:creator>
  <cp:keywords/>
  <dc:description/>
  <cp:lastModifiedBy>Nicole Käßberg</cp:lastModifiedBy>
  <dcterms:created xsi:type="dcterms:W3CDTF">2006-09-24T06:28:13Z</dcterms:created>
  <dcterms:modified xsi:type="dcterms:W3CDTF">2006-09-25T06:21:33Z</dcterms:modified>
  <cp:category/>
  <cp:version/>
  <cp:contentType/>
  <cp:contentStatus/>
</cp:coreProperties>
</file>